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270" windowWidth="17370" windowHeight="6405" activeTab="1"/>
  </bookViews>
  <sheets>
    <sheet name="data" sheetId="1" r:id="rId1"/>
    <sheet name="fit" sheetId="2" r:id="rId2"/>
    <sheet name="Sheet3" sheetId="3" r:id="rId3"/>
  </sheets>
  <definedNames>
    <definedName name="solver_adj" localSheetId="1" hidden="1">fit!$F$1:$F$7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fit!$I$2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2" i="1"/>
  <c r="R3" i="1"/>
  <c r="U3" i="1" s="1"/>
  <c r="R4" i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19" i="1"/>
  <c r="U19" i="1" s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3" i="1"/>
  <c r="U33" i="1" s="1"/>
  <c r="R34" i="1"/>
  <c r="U34" i="1" s="1"/>
  <c r="R35" i="1"/>
  <c r="U35" i="1" s="1"/>
  <c r="R36" i="1"/>
  <c r="U36" i="1" s="1"/>
  <c r="R37" i="1"/>
  <c r="U37" i="1" s="1"/>
  <c r="R38" i="1"/>
  <c r="U38" i="1" s="1"/>
  <c r="R39" i="1"/>
  <c r="U39" i="1" s="1"/>
  <c r="R40" i="1"/>
  <c r="U40" i="1" s="1"/>
  <c r="R41" i="1"/>
  <c r="U41" i="1" s="1"/>
  <c r="R42" i="1"/>
  <c r="U42" i="1" s="1"/>
  <c r="R43" i="1"/>
  <c r="U43" i="1" s="1"/>
  <c r="R44" i="1"/>
  <c r="U44" i="1" s="1"/>
  <c r="R45" i="1"/>
  <c r="U45" i="1" s="1"/>
  <c r="R46" i="1"/>
  <c r="U46" i="1" s="1"/>
  <c r="R47" i="1"/>
  <c r="U47" i="1" s="1"/>
  <c r="R48" i="1"/>
  <c r="U48" i="1" s="1"/>
  <c r="R49" i="1"/>
  <c r="U49" i="1" s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R56" i="1"/>
  <c r="U56" i="1" s="1"/>
  <c r="R57" i="1"/>
  <c r="U57" i="1" s="1"/>
  <c r="R58" i="1"/>
  <c r="U58" i="1" s="1"/>
  <c r="R59" i="1"/>
  <c r="U59" i="1" s="1"/>
  <c r="R60" i="1"/>
  <c r="U60" i="1" s="1"/>
  <c r="R61" i="1"/>
  <c r="U61" i="1" s="1"/>
  <c r="R62" i="1"/>
  <c r="U62" i="1" s="1"/>
  <c r="R63" i="1"/>
  <c r="U63" i="1" s="1"/>
  <c r="R64" i="1"/>
  <c r="U64" i="1" s="1"/>
  <c r="R65" i="1"/>
  <c r="U65" i="1" s="1"/>
  <c r="R66" i="1"/>
  <c r="U66" i="1" s="1"/>
  <c r="R67" i="1"/>
  <c r="U67" i="1" s="1"/>
  <c r="R68" i="1"/>
  <c r="U68" i="1" s="1"/>
  <c r="R69" i="1"/>
  <c r="U69" i="1" s="1"/>
  <c r="R70" i="1"/>
  <c r="U70" i="1" s="1"/>
  <c r="R71" i="1"/>
  <c r="U71" i="1" s="1"/>
  <c r="R72" i="1"/>
  <c r="U72" i="1" s="1"/>
  <c r="R73" i="1"/>
  <c r="U73" i="1" s="1"/>
  <c r="R74" i="1"/>
  <c r="U74" i="1" s="1"/>
  <c r="R75" i="1"/>
  <c r="U75" i="1" s="1"/>
  <c r="R76" i="1"/>
  <c r="U76" i="1" s="1"/>
  <c r="R77" i="1"/>
  <c r="U77" i="1" s="1"/>
  <c r="R78" i="1"/>
  <c r="U78" i="1" s="1"/>
  <c r="R79" i="1"/>
  <c r="U79" i="1" s="1"/>
  <c r="R80" i="1"/>
  <c r="U80" i="1" s="1"/>
  <c r="R81" i="1"/>
  <c r="U81" i="1" s="1"/>
  <c r="R82" i="1"/>
  <c r="U82" i="1" s="1"/>
  <c r="R83" i="1"/>
  <c r="U83" i="1" s="1"/>
  <c r="R84" i="1"/>
  <c r="U84" i="1" s="1"/>
  <c r="R85" i="1"/>
  <c r="U85" i="1" s="1"/>
  <c r="R86" i="1"/>
  <c r="U86" i="1" s="1"/>
  <c r="R87" i="1"/>
  <c r="U87" i="1" s="1"/>
  <c r="R88" i="1"/>
  <c r="U88" i="1" s="1"/>
  <c r="R89" i="1"/>
  <c r="U89" i="1" s="1"/>
  <c r="R90" i="1"/>
  <c r="U90" i="1" s="1"/>
  <c r="R91" i="1"/>
  <c r="U91" i="1" s="1"/>
  <c r="R92" i="1"/>
  <c r="U92" i="1" s="1"/>
  <c r="R93" i="1"/>
  <c r="U93" i="1" s="1"/>
  <c r="R94" i="1"/>
  <c r="U94" i="1" s="1"/>
  <c r="R95" i="1"/>
  <c r="U95" i="1" s="1"/>
  <c r="R96" i="1"/>
  <c r="U96" i="1" s="1"/>
  <c r="R97" i="1"/>
  <c r="U97" i="1" s="1"/>
  <c r="R98" i="1"/>
  <c r="U98" i="1" s="1"/>
  <c r="R99" i="1"/>
  <c r="U99" i="1" s="1"/>
  <c r="R100" i="1"/>
  <c r="U100" i="1" s="1"/>
  <c r="R101" i="1"/>
  <c r="U101" i="1" s="1"/>
  <c r="R102" i="1"/>
  <c r="U102" i="1" s="1"/>
  <c r="R103" i="1"/>
  <c r="U103" i="1" s="1"/>
  <c r="R104" i="1"/>
  <c r="U104" i="1" s="1"/>
  <c r="R105" i="1"/>
  <c r="U105" i="1" s="1"/>
  <c r="R106" i="1"/>
  <c r="U106" i="1" s="1"/>
  <c r="R107" i="1"/>
  <c r="U107" i="1" s="1"/>
  <c r="R108" i="1"/>
  <c r="U108" i="1" s="1"/>
  <c r="R109" i="1"/>
  <c r="U109" i="1" s="1"/>
  <c r="R110" i="1"/>
  <c r="U110" i="1" s="1"/>
  <c r="R111" i="1"/>
  <c r="U111" i="1" s="1"/>
  <c r="R112" i="1"/>
  <c r="U112" i="1" s="1"/>
  <c r="R113" i="1"/>
  <c r="U113" i="1" s="1"/>
  <c r="R114" i="1"/>
  <c r="U114" i="1" s="1"/>
  <c r="R115" i="1"/>
  <c r="U115" i="1" s="1"/>
  <c r="R116" i="1"/>
  <c r="U116" i="1" s="1"/>
  <c r="R117" i="1"/>
  <c r="U117" i="1" s="1"/>
  <c r="R118" i="1"/>
  <c r="U118" i="1" s="1"/>
  <c r="R119" i="1"/>
  <c r="U119" i="1" s="1"/>
  <c r="R120" i="1"/>
  <c r="U120" i="1" s="1"/>
  <c r="R121" i="1"/>
  <c r="U121" i="1" s="1"/>
  <c r="R122" i="1"/>
  <c r="U122" i="1" s="1"/>
  <c r="R123" i="1"/>
  <c r="U123" i="1" s="1"/>
  <c r="R124" i="1"/>
  <c r="U124" i="1" s="1"/>
  <c r="R125" i="1"/>
  <c r="U125" i="1" s="1"/>
  <c r="R126" i="1"/>
  <c r="U126" i="1" s="1"/>
  <c r="R127" i="1"/>
  <c r="U127" i="1" s="1"/>
  <c r="R128" i="1"/>
  <c r="U128" i="1" s="1"/>
  <c r="R129" i="1"/>
  <c r="U129" i="1" s="1"/>
  <c r="R130" i="1"/>
  <c r="U130" i="1" s="1"/>
  <c r="R131" i="1"/>
  <c r="U131" i="1" s="1"/>
  <c r="R132" i="1"/>
  <c r="U132" i="1" s="1"/>
  <c r="R133" i="1"/>
  <c r="U133" i="1" s="1"/>
  <c r="R134" i="1"/>
  <c r="U134" i="1" s="1"/>
  <c r="R135" i="1"/>
  <c r="U135" i="1" s="1"/>
  <c r="R136" i="1"/>
  <c r="U136" i="1" s="1"/>
  <c r="R137" i="1"/>
  <c r="U137" i="1" s="1"/>
  <c r="R138" i="1"/>
  <c r="U138" i="1" s="1"/>
  <c r="R139" i="1"/>
  <c r="U139" i="1" s="1"/>
  <c r="R140" i="1"/>
  <c r="U140" i="1" s="1"/>
  <c r="R141" i="1"/>
  <c r="U141" i="1" s="1"/>
  <c r="R142" i="1"/>
  <c r="U142" i="1" s="1"/>
  <c r="R143" i="1"/>
  <c r="U143" i="1" s="1"/>
  <c r="R144" i="1"/>
  <c r="U144" i="1" s="1"/>
  <c r="R145" i="1"/>
  <c r="U145" i="1" s="1"/>
  <c r="R146" i="1"/>
  <c r="U146" i="1" s="1"/>
  <c r="R147" i="1"/>
  <c r="U147" i="1" s="1"/>
  <c r="R148" i="1"/>
  <c r="U148" i="1" s="1"/>
  <c r="R149" i="1"/>
  <c r="U149" i="1" s="1"/>
  <c r="R150" i="1"/>
  <c r="U150" i="1" s="1"/>
  <c r="R151" i="1"/>
  <c r="U151" i="1" s="1"/>
  <c r="R152" i="1"/>
  <c r="U152" i="1" s="1"/>
  <c r="R153" i="1"/>
  <c r="U153" i="1" s="1"/>
  <c r="R154" i="1"/>
  <c r="U154" i="1" s="1"/>
  <c r="R155" i="1"/>
  <c r="U155" i="1" s="1"/>
  <c r="R156" i="1"/>
  <c r="U156" i="1" s="1"/>
  <c r="R157" i="1"/>
  <c r="U157" i="1" s="1"/>
  <c r="R158" i="1"/>
  <c r="U158" i="1" s="1"/>
  <c r="R159" i="1"/>
  <c r="U159" i="1" s="1"/>
  <c r="R160" i="1"/>
  <c r="U160" i="1" s="1"/>
  <c r="R161" i="1"/>
  <c r="U161" i="1" s="1"/>
  <c r="R162" i="1"/>
  <c r="U162" i="1" s="1"/>
  <c r="R163" i="1"/>
  <c r="U163" i="1" s="1"/>
  <c r="R164" i="1"/>
  <c r="U164" i="1" s="1"/>
  <c r="R165" i="1"/>
  <c r="U165" i="1" s="1"/>
  <c r="R166" i="1"/>
  <c r="U166" i="1" s="1"/>
  <c r="R167" i="1"/>
  <c r="U167" i="1" s="1"/>
  <c r="R168" i="1"/>
  <c r="U168" i="1" s="1"/>
  <c r="R169" i="1"/>
  <c r="U169" i="1" s="1"/>
  <c r="R170" i="1"/>
  <c r="U170" i="1" s="1"/>
  <c r="R171" i="1"/>
  <c r="U171" i="1" s="1"/>
  <c r="R172" i="1"/>
  <c r="U172" i="1" s="1"/>
  <c r="R173" i="1"/>
  <c r="U173" i="1" s="1"/>
  <c r="R174" i="1"/>
  <c r="U174" i="1" s="1"/>
  <c r="R175" i="1"/>
  <c r="U175" i="1" s="1"/>
  <c r="R176" i="1"/>
  <c r="U176" i="1" s="1"/>
  <c r="R177" i="1"/>
  <c r="U177" i="1" s="1"/>
  <c r="R178" i="1"/>
  <c r="U178" i="1" s="1"/>
  <c r="R179" i="1"/>
  <c r="U179" i="1" s="1"/>
  <c r="R180" i="1"/>
  <c r="U180" i="1" s="1"/>
  <c r="R181" i="1"/>
  <c r="U181" i="1" s="1"/>
  <c r="R182" i="1"/>
  <c r="U182" i="1" s="1"/>
  <c r="R183" i="1"/>
  <c r="U183" i="1" s="1"/>
  <c r="R184" i="1"/>
  <c r="U184" i="1" s="1"/>
  <c r="R185" i="1"/>
  <c r="U185" i="1" s="1"/>
  <c r="R186" i="1"/>
  <c r="U186" i="1" s="1"/>
  <c r="R187" i="1"/>
  <c r="U187" i="1" s="1"/>
  <c r="R188" i="1"/>
  <c r="U188" i="1" s="1"/>
  <c r="R189" i="1"/>
  <c r="U189" i="1" s="1"/>
  <c r="R190" i="1"/>
  <c r="U190" i="1" s="1"/>
  <c r="R191" i="1"/>
  <c r="U191" i="1" s="1"/>
  <c r="R192" i="1"/>
  <c r="U192" i="1" s="1"/>
  <c r="R193" i="1"/>
  <c r="U193" i="1" s="1"/>
  <c r="R194" i="1"/>
  <c r="U194" i="1" s="1"/>
  <c r="R195" i="1"/>
  <c r="U195" i="1" s="1"/>
  <c r="R196" i="1"/>
  <c r="U196" i="1" s="1"/>
  <c r="R197" i="1"/>
  <c r="U197" i="1" s="1"/>
  <c r="R198" i="1"/>
  <c r="U198" i="1" s="1"/>
  <c r="R199" i="1"/>
  <c r="U199" i="1" s="1"/>
  <c r="R200" i="1"/>
  <c r="U200" i="1" s="1"/>
  <c r="R201" i="1"/>
  <c r="U201" i="1" s="1"/>
  <c r="R202" i="1"/>
  <c r="U202" i="1" s="1"/>
  <c r="R203" i="1"/>
  <c r="U203" i="1" s="1"/>
  <c r="R204" i="1"/>
  <c r="U204" i="1" s="1"/>
  <c r="R205" i="1"/>
  <c r="U205" i="1" s="1"/>
  <c r="R206" i="1"/>
  <c r="U206" i="1" s="1"/>
  <c r="R207" i="1"/>
  <c r="U207" i="1" s="1"/>
  <c r="R208" i="1"/>
  <c r="U208" i="1" s="1"/>
  <c r="R209" i="1"/>
  <c r="U209" i="1" s="1"/>
  <c r="R210" i="1"/>
  <c r="U210" i="1" s="1"/>
  <c r="R211" i="1"/>
  <c r="U211" i="1" s="1"/>
  <c r="R212" i="1"/>
  <c r="U212" i="1" s="1"/>
  <c r="R213" i="1"/>
  <c r="U213" i="1" s="1"/>
  <c r="R214" i="1"/>
  <c r="U214" i="1" s="1"/>
  <c r="R215" i="1"/>
  <c r="U215" i="1" s="1"/>
  <c r="R216" i="1"/>
  <c r="U216" i="1" s="1"/>
  <c r="R217" i="1"/>
  <c r="U217" i="1" s="1"/>
  <c r="R218" i="1"/>
  <c r="U218" i="1" s="1"/>
  <c r="R219" i="1"/>
  <c r="U219" i="1" s="1"/>
  <c r="R220" i="1"/>
  <c r="U220" i="1" s="1"/>
  <c r="R221" i="1"/>
  <c r="U221" i="1" s="1"/>
  <c r="R222" i="1"/>
  <c r="U222" i="1" s="1"/>
  <c r="R223" i="1"/>
  <c r="U223" i="1" s="1"/>
  <c r="R224" i="1"/>
  <c r="U224" i="1" s="1"/>
  <c r="R225" i="1"/>
  <c r="U225" i="1" s="1"/>
  <c r="R226" i="1"/>
  <c r="U226" i="1" s="1"/>
  <c r="R227" i="1"/>
  <c r="U227" i="1" s="1"/>
  <c r="R228" i="1"/>
  <c r="U228" i="1" s="1"/>
  <c r="R229" i="1"/>
  <c r="U229" i="1" s="1"/>
  <c r="R230" i="1"/>
  <c r="U230" i="1" s="1"/>
  <c r="R231" i="1"/>
  <c r="U231" i="1" s="1"/>
  <c r="R232" i="1"/>
  <c r="U232" i="1" s="1"/>
  <c r="R233" i="1"/>
  <c r="U233" i="1" s="1"/>
  <c r="R234" i="1"/>
  <c r="U234" i="1" s="1"/>
  <c r="R235" i="1"/>
  <c r="U235" i="1" s="1"/>
  <c r="R236" i="1"/>
  <c r="U236" i="1" s="1"/>
  <c r="R237" i="1"/>
  <c r="U237" i="1" s="1"/>
  <c r="R238" i="1"/>
  <c r="U238" i="1" s="1"/>
  <c r="R239" i="1"/>
  <c r="U239" i="1" s="1"/>
  <c r="R240" i="1"/>
  <c r="U240" i="1" s="1"/>
  <c r="R241" i="1"/>
  <c r="U241" i="1" s="1"/>
  <c r="R242" i="1"/>
  <c r="U242" i="1" s="1"/>
  <c r="R243" i="1"/>
  <c r="U243" i="1" s="1"/>
  <c r="R244" i="1"/>
  <c r="U244" i="1" s="1"/>
  <c r="R245" i="1"/>
  <c r="U245" i="1" s="1"/>
  <c r="R246" i="1"/>
  <c r="U246" i="1" s="1"/>
  <c r="R247" i="1"/>
  <c r="U247" i="1" s="1"/>
  <c r="R248" i="1"/>
  <c r="U248" i="1" s="1"/>
  <c r="R249" i="1"/>
  <c r="U249" i="1" s="1"/>
  <c r="R250" i="1"/>
  <c r="U250" i="1" s="1"/>
  <c r="R251" i="1"/>
  <c r="U251" i="1" s="1"/>
  <c r="R252" i="1"/>
  <c r="U252" i="1" s="1"/>
  <c r="R253" i="1"/>
  <c r="U253" i="1" s="1"/>
  <c r="R254" i="1"/>
  <c r="U254" i="1" s="1"/>
  <c r="R255" i="1"/>
  <c r="U255" i="1" s="1"/>
  <c r="R256" i="1"/>
  <c r="U256" i="1" s="1"/>
  <c r="R257" i="1"/>
  <c r="U257" i="1" s="1"/>
  <c r="R258" i="1"/>
  <c r="U258" i="1" s="1"/>
  <c r="R259" i="1"/>
  <c r="U259" i="1" s="1"/>
  <c r="R260" i="1"/>
  <c r="U260" i="1" s="1"/>
  <c r="R261" i="1"/>
  <c r="U261" i="1" s="1"/>
  <c r="R262" i="1"/>
  <c r="U262" i="1" s="1"/>
  <c r="R263" i="1"/>
  <c r="U263" i="1" s="1"/>
  <c r="R264" i="1"/>
  <c r="U264" i="1" s="1"/>
  <c r="R265" i="1"/>
  <c r="U265" i="1" s="1"/>
  <c r="R266" i="1"/>
  <c r="U266" i="1" s="1"/>
  <c r="R267" i="1"/>
  <c r="U267" i="1" s="1"/>
  <c r="R268" i="1"/>
  <c r="U268" i="1" s="1"/>
  <c r="R269" i="1"/>
  <c r="U269" i="1" s="1"/>
  <c r="R270" i="1"/>
  <c r="U270" i="1" s="1"/>
  <c r="R271" i="1"/>
  <c r="U271" i="1" s="1"/>
  <c r="R272" i="1"/>
  <c r="U272" i="1" s="1"/>
  <c r="R273" i="1"/>
  <c r="U273" i="1" s="1"/>
  <c r="R274" i="1"/>
  <c r="U274" i="1" s="1"/>
  <c r="R275" i="1"/>
  <c r="U275" i="1" s="1"/>
  <c r="R276" i="1"/>
  <c r="U276" i="1" s="1"/>
  <c r="R277" i="1"/>
  <c r="U277" i="1" s="1"/>
  <c r="R278" i="1"/>
  <c r="U278" i="1" s="1"/>
  <c r="R279" i="1"/>
  <c r="U279" i="1" s="1"/>
  <c r="R280" i="1"/>
  <c r="U280" i="1" s="1"/>
  <c r="R281" i="1"/>
  <c r="U281" i="1" s="1"/>
  <c r="R282" i="1"/>
  <c r="U282" i="1" s="1"/>
  <c r="R283" i="1"/>
  <c r="U283" i="1" s="1"/>
  <c r="R284" i="1"/>
  <c r="U284" i="1" s="1"/>
  <c r="R285" i="1"/>
  <c r="U285" i="1" s="1"/>
  <c r="R286" i="1"/>
  <c r="U286" i="1" s="1"/>
  <c r="R287" i="1"/>
  <c r="U287" i="1" s="1"/>
  <c r="R288" i="1"/>
  <c r="U288" i="1" s="1"/>
  <c r="R289" i="1"/>
  <c r="U289" i="1" s="1"/>
  <c r="R290" i="1"/>
  <c r="U290" i="1" s="1"/>
  <c r="R291" i="1"/>
  <c r="U291" i="1" s="1"/>
  <c r="R292" i="1"/>
  <c r="U292" i="1" s="1"/>
  <c r="R293" i="1"/>
  <c r="U293" i="1" s="1"/>
  <c r="R294" i="1"/>
  <c r="U294" i="1" s="1"/>
  <c r="R295" i="1"/>
  <c r="U295" i="1" s="1"/>
  <c r="R296" i="1"/>
  <c r="U296" i="1" s="1"/>
  <c r="R297" i="1"/>
  <c r="U297" i="1" s="1"/>
  <c r="R298" i="1"/>
  <c r="U298" i="1" s="1"/>
  <c r="R299" i="1"/>
  <c r="U299" i="1" s="1"/>
  <c r="R300" i="1"/>
  <c r="U300" i="1" s="1"/>
  <c r="R301" i="1"/>
  <c r="U301" i="1" s="1"/>
  <c r="R302" i="1"/>
  <c r="U302" i="1" s="1"/>
  <c r="R303" i="1"/>
  <c r="U303" i="1" s="1"/>
  <c r="R304" i="1"/>
  <c r="U304" i="1" s="1"/>
  <c r="R305" i="1"/>
  <c r="U305" i="1" s="1"/>
  <c r="R306" i="1"/>
  <c r="U306" i="1" s="1"/>
  <c r="R307" i="1"/>
  <c r="U307" i="1" s="1"/>
  <c r="R308" i="1"/>
  <c r="U308" i="1" s="1"/>
  <c r="R309" i="1"/>
  <c r="U309" i="1" s="1"/>
  <c r="R310" i="1"/>
  <c r="U310" i="1" s="1"/>
  <c r="R311" i="1"/>
  <c r="U311" i="1" s="1"/>
  <c r="R312" i="1"/>
  <c r="U312" i="1" s="1"/>
  <c r="R313" i="1"/>
  <c r="U313" i="1" s="1"/>
  <c r="R314" i="1"/>
  <c r="U314" i="1" s="1"/>
  <c r="R315" i="1"/>
  <c r="U315" i="1" s="1"/>
  <c r="R316" i="1"/>
  <c r="U316" i="1" s="1"/>
  <c r="R317" i="1"/>
  <c r="U317" i="1" s="1"/>
  <c r="R318" i="1"/>
  <c r="U318" i="1" s="1"/>
  <c r="R319" i="1"/>
  <c r="U319" i="1" s="1"/>
  <c r="R320" i="1"/>
  <c r="U320" i="1" s="1"/>
  <c r="R321" i="1"/>
  <c r="U321" i="1" s="1"/>
  <c r="R322" i="1"/>
  <c r="U322" i="1" s="1"/>
  <c r="R323" i="1"/>
  <c r="U323" i="1" s="1"/>
  <c r="R324" i="1"/>
  <c r="U324" i="1" s="1"/>
  <c r="R325" i="1"/>
  <c r="U325" i="1" s="1"/>
  <c r="R326" i="1"/>
  <c r="U326" i="1" s="1"/>
  <c r="R327" i="1"/>
  <c r="U327" i="1" s="1"/>
  <c r="R328" i="1"/>
  <c r="U328" i="1" s="1"/>
  <c r="R329" i="1"/>
  <c r="U329" i="1" s="1"/>
  <c r="R330" i="1"/>
  <c r="U330" i="1" s="1"/>
  <c r="R331" i="1"/>
  <c r="U331" i="1" s="1"/>
  <c r="R332" i="1"/>
  <c r="U332" i="1" s="1"/>
  <c r="R333" i="1"/>
  <c r="U333" i="1" s="1"/>
  <c r="R334" i="1"/>
  <c r="U334" i="1" s="1"/>
  <c r="R335" i="1"/>
  <c r="U335" i="1" s="1"/>
  <c r="R336" i="1"/>
  <c r="U336" i="1" s="1"/>
  <c r="R337" i="1"/>
  <c r="U337" i="1" s="1"/>
  <c r="R338" i="1"/>
  <c r="U338" i="1" s="1"/>
  <c r="R339" i="1"/>
  <c r="U339" i="1" s="1"/>
  <c r="R340" i="1"/>
  <c r="U340" i="1" s="1"/>
  <c r="R341" i="1"/>
  <c r="U341" i="1" s="1"/>
  <c r="R342" i="1"/>
  <c r="U342" i="1" s="1"/>
  <c r="R343" i="1"/>
  <c r="U343" i="1" s="1"/>
  <c r="R344" i="1"/>
  <c r="U344" i="1" s="1"/>
  <c r="R345" i="1"/>
  <c r="U345" i="1" s="1"/>
  <c r="R346" i="1"/>
  <c r="U346" i="1" s="1"/>
  <c r="R347" i="1"/>
  <c r="U347" i="1" s="1"/>
  <c r="R348" i="1"/>
  <c r="U348" i="1" s="1"/>
  <c r="R349" i="1"/>
  <c r="U349" i="1" s="1"/>
  <c r="R350" i="1"/>
  <c r="U350" i="1" s="1"/>
  <c r="R351" i="1"/>
  <c r="U351" i="1" s="1"/>
  <c r="R352" i="1"/>
  <c r="U352" i="1" s="1"/>
  <c r="R353" i="1"/>
  <c r="U353" i="1" s="1"/>
  <c r="R354" i="1"/>
  <c r="U354" i="1" s="1"/>
  <c r="R355" i="1"/>
  <c r="U355" i="1" s="1"/>
  <c r="R356" i="1"/>
  <c r="U356" i="1" s="1"/>
  <c r="R357" i="1"/>
  <c r="U357" i="1" s="1"/>
  <c r="R358" i="1"/>
  <c r="U358" i="1" s="1"/>
  <c r="R359" i="1"/>
  <c r="U359" i="1" s="1"/>
  <c r="R360" i="1"/>
  <c r="U360" i="1" s="1"/>
  <c r="R361" i="1"/>
  <c r="U361" i="1" s="1"/>
  <c r="R362" i="1"/>
  <c r="U362" i="1" s="1"/>
  <c r="R363" i="1"/>
  <c r="U363" i="1" s="1"/>
  <c r="R364" i="1"/>
  <c r="U364" i="1" s="1"/>
  <c r="R365" i="1"/>
  <c r="U365" i="1" s="1"/>
  <c r="R366" i="1"/>
  <c r="U366" i="1" s="1"/>
  <c r="R367" i="1"/>
  <c r="U367" i="1" s="1"/>
  <c r="R368" i="1"/>
  <c r="U368" i="1" s="1"/>
  <c r="R369" i="1"/>
  <c r="U369" i="1" s="1"/>
  <c r="R370" i="1"/>
  <c r="U370" i="1" s="1"/>
  <c r="R371" i="1"/>
  <c r="U371" i="1" s="1"/>
  <c r="R372" i="1"/>
  <c r="U372" i="1" s="1"/>
  <c r="R373" i="1"/>
  <c r="U373" i="1" s="1"/>
  <c r="R374" i="1"/>
  <c r="U374" i="1" s="1"/>
  <c r="R375" i="1"/>
  <c r="U375" i="1" s="1"/>
  <c r="R376" i="1"/>
  <c r="U376" i="1" s="1"/>
  <c r="R377" i="1"/>
  <c r="U377" i="1" s="1"/>
  <c r="R378" i="1"/>
  <c r="U378" i="1" s="1"/>
  <c r="R379" i="1"/>
  <c r="U379" i="1" s="1"/>
  <c r="R380" i="1"/>
  <c r="U380" i="1" s="1"/>
  <c r="R381" i="1"/>
  <c r="U381" i="1" s="1"/>
  <c r="R382" i="1"/>
  <c r="U382" i="1" s="1"/>
  <c r="R383" i="1"/>
  <c r="U383" i="1" s="1"/>
  <c r="R384" i="1"/>
  <c r="U384" i="1" s="1"/>
  <c r="R385" i="1"/>
  <c r="U385" i="1" s="1"/>
  <c r="R386" i="1"/>
  <c r="U386" i="1" s="1"/>
  <c r="R387" i="1"/>
  <c r="U387" i="1" s="1"/>
  <c r="R388" i="1"/>
  <c r="U388" i="1" s="1"/>
  <c r="R389" i="1"/>
  <c r="U389" i="1" s="1"/>
  <c r="R390" i="1"/>
  <c r="U390" i="1" s="1"/>
  <c r="R391" i="1"/>
  <c r="U391" i="1" s="1"/>
  <c r="R392" i="1"/>
  <c r="U392" i="1" s="1"/>
  <c r="R393" i="1"/>
  <c r="U393" i="1" s="1"/>
  <c r="R394" i="1"/>
  <c r="U394" i="1" s="1"/>
  <c r="R395" i="1"/>
  <c r="U395" i="1" s="1"/>
  <c r="R396" i="1"/>
  <c r="U396" i="1" s="1"/>
  <c r="R397" i="1"/>
  <c r="U397" i="1" s="1"/>
  <c r="R398" i="1"/>
  <c r="U398" i="1" s="1"/>
  <c r="R399" i="1"/>
  <c r="U399" i="1" s="1"/>
  <c r="R400" i="1"/>
  <c r="U400" i="1" s="1"/>
  <c r="R401" i="1"/>
  <c r="U401" i="1" s="1"/>
  <c r="R402" i="1"/>
  <c r="U402" i="1" s="1"/>
  <c r="R403" i="1"/>
  <c r="U403" i="1" s="1"/>
  <c r="R404" i="1"/>
  <c r="U404" i="1" s="1"/>
  <c r="R405" i="1"/>
  <c r="U405" i="1" s="1"/>
  <c r="R406" i="1"/>
  <c r="U406" i="1" s="1"/>
  <c r="R407" i="1"/>
  <c r="U407" i="1" s="1"/>
  <c r="R408" i="1"/>
  <c r="U408" i="1" s="1"/>
  <c r="R409" i="1"/>
  <c r="U409" i="1" s="1"/>
  <c r="R410" i="1"/>
  <c r="U410" i="1" s="1"/>
  <c r="R411" i="1"/>
  <c r="U411" i="1" s="1"/>
  <c r="R412" i="1"/>
  <c r="U412" i="1" s="1"/>
  <c r="R413" i="1"/>
  <c r="U413" i="1" s="1"/>
  <c r="R414" i="1"/>
  <c r="U414" i="1" s="1"/>
  <c r="R415" i="1"/>
  <c r="U415" i="1" s="1"/>
  <c r="R416" i="1"/>
  <c r="U416" i="1" s="1"/>
  <c r="R417" i="1"/>
  <c r="U417" i="1" s="1"/>
  <c r="R418" i="1"/>
  <c r="U418" i="1" s="1"/>
  <c r="R419" i="1"/>
  <c r="U419" i="1" s="1"/>
  <c r="R420" i="1"/>
  <c r="U420" i="1" s="1"/>
  <c r="R421" i="1"/>
  <c r="U421" i="1" s="1"/>
  <c r="R422" i="1"/>
  <c r="U422" i="1" s="1"/>
  <c r="R423" i="1"/>
  <c r="U423" i="1" s="1"/>
  <c r="R424" i="1"/>
  <c r="U424" i="1" s="1"/>
  <c r="R425" i="1"/>
  <c r="U425" i="1" s="1"/>
  <c r="R426" i="1"/>
  <c r="U426" i="1" s="1"/>
  <c r="R427" i="1"/>
  <c r="U427" i="1" s="1"/>
  <c r="R428" i="1"/>
  <c r="U428" i="1" s="1"/>
  <c r="R429" i="1"/>
  <c r="U429" i="1" s="1"/>
  <c r="R430" i="1"/>
  <c r="U430" i="1" s="1"/>
  <c r="R431" i="1"/>
  <c r="U431" i="1" s="1"/>
  <c r="R432" i="1"/>
  <c r="U432" i="1" s="1"/>
  <c r="R433" i="1"/>
  <c r="U433" i="1" s="1"/>
  <c r="R434" i="1"/>
  <c r="U434" i="1" s="1"/>
  <c r="R435" i="1"/>
  <c r="U435" i="1" s="1"/>
  <c r="R436" i="1"/>
  <c r="U436" i="1" s="1"/>
  <c r="R437" i="1"/>
  <c r="U437" i="1" s="1"/>
  <c r="R438" i="1"/>
  <c r="U438" i="1" s="1"/>
  <c r="R439" i="1"/>
  <c r="U439" i="1" s="1"/>
  <c r="R440" i="1"/>
  <c r="U440" i="1" s="1"/>
  <c r="R441" i="1"/>
  <c r="U441" i="1" s="1"/>
  <c r="R442" i="1"/>
  <c r="U442" i="1" s="1"/>
  <c r="R443" i="1"/>
  <c r="U443" i="1" s="1"/>
  <c r="R444" i="1"/>
  <c r="U444" i="1" s="1"/>
  <c r="R445" i="1"/>
  <c r="U445" i="1" s="1"/>
  <c r="R446" i="1"/>
  <c r="U446" i="1" s="1"/>
  <c r="R447" i="1"/>
  <c r="U447" i="1" s="1"/>
  <c r="R448" i="1"/>
  <c r="U448" i="1" s="1"/>
  <c r="R449" i="1"/>
  <c r="U449" i="1" s="1"/>
  <c r="R450" i="1"/>
  <c r="U450" i="1" s="1"/>
  <c r="R451" i="1"/>
  <c r="U451" i="1" s="1"/>
  <c r="R452" i="1"/>
  <c r="U452" i="1" s="1"/>
  <c r="R453" i="1"/>
  <c r="U453" i="1" s="1"/>
  <c r="R454" i="1"/>
  <c r="U454" i="1" s="1"/>
  <c r="R455" i="1"/>
  <c r="U455" i="1" s="1"/>
  <c r="R456" i="1"/>
  <c r="U456" i="1" s="1"/>
  <c r="R457" i="1"/>
  <c r="U457" i="1" s="1"/>
  <c r="R458" i="1"/>
  <c r="U458" i="1" s="1"/>
  <c r="R459" i="1"/>
  <c r="U459" i="1" s="1"/>
  <c r="R460" i="1"/>
  <c r="U460" i="1" s="1"/>
  <c r="R461" i="1"/>
  <c r="U461" i="1" s="1"/>
  <c r="R462" i="1"/>
  <c r="U462" i="1" s="1"/>
  <c r="R463" i="1"/>
  <c r="U463" i="1" s="1"/>
  <c r="R464" i="1"/>
  <c r="U464" i="1" s="1"/>
  <c r="R465" i="1"/>
  <c r="U465" i="1" s="1"/>
  <c r="R466" i="1"/>
  <c r="U466" i="1" s="1"/>
  <c r="R467" i="1"/>
  <c r="U467" i="1" s="1"/>
  <c r="R468" i="1"/>
  <c r="U468" i="1" s="1"/>
  <c r="R469" i="1"/>
  <c r="U469" i="1" s="1"/>
  <c r="R470" i="1"/>
  <c r="U470" i="1" s="1"/>
  <c r="R471" i="1"/>
  <c r="U471" i="1" s="1"/>
  <c r="R472" i="1"/>
  <c r="U472" i="1" s="1"/>
  <c r="R473" i="1"/>
  <c r="U473" i="1" s="1"/>
  <c r="R474" i="1"/>
  <c r="U474" i="1" s="1"/>
  <c r="R475" i="1"/>
  <c r="U475" i="1" s="1"/>
  <c r="R476" i="1"/>
  <c r="U476" i="1" s="1"/>
  <c r="R477" i="1"/>
  <c r="U477" i="1" s="1"/>
  <c r="R478" i="1"/>
  <c r="U478" i="1" s="1"/>
  <c r="R479" i="1"/>
  <c r="U479" i="1" s="1"/>
  <c r="R480" i="1"/>
  <c r="U480" i="1" s="1"/>
  <c r="R481" i="1"/>
  <c r="U481" i="1" s="1"/>
  <c r="R482" i="1"/>
  <c r="U482" i="1" s="1"/>
  <c r="R483" i="1"/>
  <c r="U483" i="1" s="1"/>
  <c r="R484" i="1"/>
  <c r="U484" i="1" s="1"/>
  <c r="R485" i="1"/>
  <c r="U485" i="1" s="1"/>
  <c r="R486" i="1"/>
  <c r="U486" i="1" s="1"/>
  <c r="R487" i="1"/>
  <c r="U487" i="1" s="1"/>
  <c r="R488" i="1"/>
  <c r="U488" i="1" s="1"/>
  <c r="R489" i="1"/>
  <c r="U489" i="1" s="1"/>
  <c r="R490" i="1"/>
  <c r="U490" i="1" s="1"/>
  <c r="R491" i="1"/>
  <c r="U491" i="1" s="1"/>
  <c r="R492" i="1"/>
  <c r="U492" i="1" s="1"/>
  <c r="R493" i="1"/>
  <c r="U493" i="1" s="1"/>
  <c r="R494" i="1"/>
  <c r="U494" i="1" s="1"/>
  <c r="R495" i="1"/>
  <c r="U495" i="1" s="1"/>
  <c r="R496" i="1"/>
  <c r="U496" i="1" s="1"/>
  <c r="R497" i="1"/>
  <c r="U497" i="1" s="1"/>
  <c r="R498" i="1"/>
  <c r="U498" i="1" s="1"/>
  <c r="R499" i="1"/>
  <c r="U499" i="1" s="1"/>
  <c r="R500" i="1"/>
  <c r="U500" i="1" s="1"/>
  <c r="R501" i="1"/>
  <c r="U501" i="1" s="1"/>
  <c r="R502" i="1"/>
  <c r="U502" i="1" s="1"/>
  <c r="R503" i="1"/>
  <c r="U503" i="1" s="1"/>
  <c r="R504" i="1"/>
  <c r="U504" i="1" s="1"/>
  <c r="R505" i="1"/>
  <c r="U505" i="1" s="1"/>
  <c r="R506" i="1"/>
  <c r="U506" i="1" s="1"/>
  <c r="R507" i="1"/>
  <c r="U507" i="1" s="1"/>
  <c r="R508" i="1"/>
  <c r="U508" i="1" s="1"/>
  <c r="R509" i="1"/>
  <c r="U509" i="1" s="1"/>
  <c r="R510" i="1"/>
  <c r="U510" i="1" s="1"/>
  <c r="R511" i="1"/>
  <c r="U511" i="1" s="1"/>
  <c r="R512" i="1"/>
  <c r="U512" i="1" s="1"/>
  <c r="R513" i="1"/>
  <c r="U513" i="1" s="1"/>
  <c r="R514" i="1"/>
  <c r="U514" i="1" s="1"/>
  <c r="R515" i="1"/>
  <c r="U515" i="1" s="1"/>
  <c r="R516" i="1"/>
  <c r="U516" i="1" s="1"/>
  <c r="R517" i="1"/>
  <c r="U517" i="1" s="1"/>
  <c r="R518" i="1"/>
  <c r="U518" i="1" s="1"/>
  <c r="R519" i="1"/>
  <c r="U519" i="1" s="1"/>
  <c r="R520" i="1"/>
  <c r="U520" i="1" s="1"/>
  <c r="R521" i="1"/>
  <c r="U521" i="1" s="1"/>
  <c r="R522" i="1"/>
  <c r="U522" i="1" s="1"/>
  <c r="R523" i="1"/>
  <c r="U523" i="1" s="1"/>
  <c r="R524" i="1"/>
  <c r="U524" i="1" s="1"/>
  <c r="R525" i="1"/>
  <c r="U525" i="1" s="1"/>
  <c r="R526" i="1"/>
  <c r="U526" i="1" s="1"/>
  <c r="R527" i="1"/>
  <c r="U527" i="1" s="1"/>
  <c r="R528" i="1"/>
  <c r="U528" i="1" s="1"/>
  <c r="R529" i="1"/>
  <c r="U529" i="1" s="1"/>
  <c r="R530" i="1"/>
  <c r="U530" i="1" s="1"/>
  <c r="R531" i="1"/>
  <c r="U531" i="1" s="1"/>
  <c r="R532" i="1"/>
  <c r="U532" i="1" s="1"/>
  <c r="R533" i="1"/>
  <c r="U533" i="1" s="1"/>
  <c r="R534" i="1"/>
  <c r="U534" i="1" s="1"/>
  <c r="R535" i="1"/>
  <c r="U535" i="1" s="1"/>
  <c r="R536" i="1"/>
  <c r="U536" i="1" s="1"/>
  <c r="R537" i="1"/>
  <c r="U537" i="1" s="1"/>
  <c r="R538" i="1"/>
  <c r="U538" i="1" s="1"/>
  <c r="R539" i="1"/>
  <c r="U539" i="1" s="1"/>
  <c r="R540" i="1"/>
  <c r="U540" i="1" s="1"/>
  <c r="R541" i="1"/>
  <c r="U541" i="1" s="1"/>
  <c r="R542" i="1"/>
  <c r="U542" i="1" s="1"/>
  <c r="R543" i="1"/>
  <c r="U543" i="1" s="1"/>
  <c r="R544" i="1"/>
  <c r="U544" i="1" s="1"/>
  <c r="R545" i="1"/>
  <c r="U545" i="1" s="1"/>
  <c r="R546" i="1"/>
  <c r="U546" i="1" s="1"/>
  <c r="R547" i="1"/>
  <c r="U547" i="1" s="1"/>
  <c r="R548" i="1"/>
  <c r="U548" i="1" s="1"/>
  <c r="R549" i="1"/>
  <c r="U549" i="1" s="1"/>
  <c r="R550" i="1"/>
  <c r="U550" i="1" s="1"/>
  <c r="R551" i="1"/>
  <c r="U551" i="1" s="1"/>
  <c r="R552" i="1"/>
  <c r="U552" i="1" s="1"/>
  <c r="R553" i="1"/>
  <c r="U553" i="1" s="1"/>
  <c r="R554" i="1"/>
  <c r="U554" i="1" s="1"/>
  <c r="R555" i="1"/>
  <c r="U555" i="1" s="1"/>
  <c r="R556" i="1"/>
  <c r="U556" i="1" s="1"/>
  <c r="R557" i="1"/>
  <c r="U557" i="1" s="1"/>
  <c r="R558" i="1"/>
  <c r="U558" i="1" s="1"/>
  <c r="R559" i="1"/>
  <c r="U559" i="1" s="1"/>
  <c r="R560" i="1"/>
  <c r="U560" i="1" s="1"/>
  <c r="R561" i="1"/>
  <c r="U561" i="1" s="1"/>
  <c r="R562" i="1"/>
  <c r="U562" i="1" s="1"/>
  <c r="R563" i="1"/>
  <c r="U563" i="1" s="1"/>
  <c r="R564" i="1"/>
  <c r="U564" i="1" s="1"/>
  <c r="R565" i="1"/>
  <c r="U565" i="1" s="1"/>
  <c r="R566" i="1"/>
  <c r="U566" i="1" s="1"/>
  <c r="R567" i="1"/>
  <c r="U567" i="1" s="1"/>
  <c r="R568" i="1"/>
  <c r="U568" i="1" s="1"/>
  <c r="R569" i="1"/>
  <c r="U569" i="1" s="1"/>
  <c r="R570" i="1"/>
  <c r="U570" i="1" s="1"/>
  <c r="R571" i="1"/>
  <c r="U571" i="1" s="1"/>
  <c r="R572" i="1"/>
  <c r="U572" i="1" s="1"/>
  <c r="R573" i="1"/>
  <c r="U573" i="1" s="1"/>
  <c r="R574" i="1"/>
  <c r="U574" i="1" s="1"/>
  <c r="R575" i="1"/>
  <c r="U575" i="1" s="1"/>
  <c r="R576" i="1"/>
  <c r="U576" i="1" s="1"/>
  <c r="R577" i="1"/>
  <c r="U577" i="1" s="1"/>
  <c r="R578" i="1"/>
  <c r="U578" i="1" s="1"/>
  <c r="R579" i="1"/>
  <c r="U579" i="1" s="1"/>
  <c r="R580" i="1"/>
  <c r="U580" i="1" s="1"/>
  <c r="R581" i="1"/>
  <c r="U581" i="1" s="1"/>
  <c r="R582" i="1"/>
  <c r="U582" i="1" s="1"/>
  <c r="R583" i="1"/>
  <c r="U583" i="1" s="1"/>
  <c r="R584" i="1"/>
  <c r="U584" i="1" s="1"/>
  <c r="R585" i="1"/>
  <c r="U585" i="1" s="1"/>
  <c r="R586" i="1"/>
  <c r="U586" i="1" s="1"/>
  <c r="R587" i="1"/>
  <c r="U587" i="1" s="1"/>
  <c r="R588" i="1"/>
  <c r="U588" i="1" s="1"/>
  <c r="R589" i="1"/>
  <c r="U589" i="1" s="1"/>
  <c r="R590" i="1"/>
  <c r="U590" i="1" s="1"/>
  <c r="R591" i="1"/>
  <c r="U591" i="1" s="1"/>
  <c r="R592" i="1"/>
  <c r="U592" i="1" s="1"/>
  <c r="R593" i="1"/>
  <c r="U593" i="1" s="1"/>
  <c r="R594" i="1"/>
  <c r="U594" i="1" s="1"/>
  <c r="R595" i="1"/>
  <c r="U595" i="1" s="1"/>
  <c r="R596" i="1"/>
  <c r="U596" i="1" s="1"/>
  <c r="R597" i="1"/>
  <c r="U597" i="1" s="1"/>
  <c r="R598" i="1"/>
  <c r="U598" i="1" s="1"/>
  <c r="R599" i="1"/>
  <c r="U599" i="1" s="1"/>
  <c r="R600" i="1"/>
  <c r="U600" i="1" s="1"/>
  <c r="R601" i="1"/>
  <c r="U601" i="1" s="1"/>
  <c r="R602" i="1"/>
  <c r="U602" i="1" s="1"/>
  <c r="R603" i="1"/>
  <c r="U603" i="1" s="1"/>
  <c r="R604" i="1"/>
  <c r="U604" i="1" s="1"/>
  <c r="R605" i="1"/>
  <c r="U605" i="1" s="1"/>
  <c r="R606" i="1"/>
  <c r="U606" i="1" s="1"/>
  <c r="R607" i="1"/>
  <c r="U607" i="1" s="1"/>
  <c r="R608" i="1"/>
  <c r="U608" i="1" s="1"/>
  <c r="R609" i="1"/>
  <c r="U609" i="1" s="1"/>
  <c r="R610" i="1"/>
  <c r="U610" i="1" s="1"/>
  <c r="R611" i="1"/>
  <c r="U611" i="1" s="1"/>
  <c r="R612" i="1"/>
  <c r="U612" i="1" s="1"/>
  <c r="R613" i="1"/>
  <c r="U613" i="1" s="1"/>
  <c r="R614" i="1"/>
  <c r="U614" i="1" s="1"/>
  <c r="R615" i="1"/>
  <c r="U615" i="1" s="1"/>
  <c r="R616" i="1"/>
  <c r="R617" i="1"/>
  <c r="U617" i="1" s="1"/>
  <c r="R618" i="1"/>
  <c r="U618" i="1" s="1"/>
  <c r="R619" i="1"/>
  <c r="U619" i="1" s="1"/>
  <c r="R620" i="1"/>
  <c r="U620" i="1" s="1"/>
  <c r="R621" i="1"/>
  <c r="U621" i="1" s="1"/>
  <c r="R622" i="1"/>
  <c r="U622" i="1" s="1"/>
  <c r="R623" i="1"/>
  <c r="U623" i="1" s="1"/>
  <c r="R624" i="1"/>
  <c r="U624" i="1" s="1"/>
  <c r="R625" i="1"/>
  <c r="U625" i="1" s="1"/>
  <c r="R626" i="1"/>
  <c r="U626" i="1" s="1"/>
  <c r="R627" i="1"/>
  <c r="U627" i="1" s="1"/>
  <c r="R628" i="1"/>
  <c r="U628" i="1" s="1"/>
  <c r="R629" i="1"/>
  <c r="U629" i="1" s="1"/>
  <c r="R630" i="1"/>
  <c r="U630" i="1" s="1"/>
  <c r="R631" i="1"/>
  <c r="U631" i="1" s="1"/>
  <c r="R632" i="1"/>
  <c r="U632" i="1" s="1"/>
  <c r="R633" i="1"/>
  <c r="U633" i="1" s="1"/>
  <c r="R634" i="1"/>
  <c r="U634" i="1" s="1"/>
  <c r="R635" i="1"/>
  <c r="U635" i="1" s="1"/>
  <c r="R636" i="1"/>
  <c r="U636" i="1" s="1"/>
  <c r="R637" i="1"/>
  <c r="U637" i="1" s="1"/>
  <c r="R638" i="1"/>
  <c r="U638" i="1" s="1"/>
  <c r="R639" i="1"/>
  <c r="U639" i="1" s="1"/>
  <c r="R640" i="1"/>
  <c r="U640" i="1" s="1"/>
  <c r="R641" i="1"/>
  <c r="U641" i="1" s="1"/>
  <c r="R642" i="1"/>
  <c r="U642" i="1" s="1"/>
  <c r="R643" i="1"/>
  <c r="U643" i="1" s="1"/>
  <c r="R644" i="1"/>
  <c r="U644" i="1" s="1"/>
  <c r="R645" i="1"/>
  <c r="U645" i="1" s="1"/>
  <c r="R646" i="1"/>
  <c r="U646" i="1" s="1"/>
  <c r="R647" i="1"/>
  <c r="U647" i="1" s="1"/>
  <c r="R648" i="1"/>
  <c r="U648" i="1" s="1"/>
  <c r="R649" i="1"/>
  <c r="U649" i="1" s="1"/>
  <c r="R650" i="1"/>
  <c r="U650" i="1" s="1"/>
  <c r="R651" i="1"/>
  <c r="U651" i="1" s="1"/>
  <c r="R652" i="1"/>
  <c r="U652" i="1" s="1"/>
  <c r="R653" i="1"/>
  <c r="U653" i="1" s="1"/>
  <c r="R654" i="1"/>
  <c r="U654" i="1" s="1"/>
  <c r="R655" i="1"/>
  <c r="U655" i="1" s="1"/>
  <c r="R656" i="1"/>
  <c r="U656" i="1" s="1"/>
  <c r="R657" i="1"/>
  <c r="U657" i="1" s="1"/>
  <c r="R658" i="1"/>
  <c r="U658" i="1" s="1"/>
  <c r="R659" i="1"/>
  <c r="U659" i="1" s="1"/>
  <c r="R660" i="1"/>
  <c r="U660" i="1" s="1"/>
  <c r="R661" i="1"/>
  <c r="U661" i="1" s="1"/>
  <c r="R662" i="1"/>
  <c r="U662" i="1" s="1"/>
  <c r="R663" i="1"/>
  <c r="U663" i="1" s="1"/>
  <c r="R664" i="1"/>
  <c r="U664" i="1" s="1"/>
  <c r="R665" i="1"/>
  <c r="U665" i="1" s="1"/>
  <c r="R666" i="1"/>
  <c r="U666" i="1" s="1"/>
  <c r="R667" i="1"/>
  <c r="U667" i="1" s="1"/>
  <c r="R668" i="1"/>
  <c r="U668" i="1" s="1"/>
  <c r="R669" i="1"/>
  <c r="U669" i="1" s="1"/>
  <c r="R670" i="1"/>
  <c r="U670" i="1" s="1"/>
  <c r="R671" i="1"/>
  <c r="U671" i="1" s="1"/>
  <c r="R672" i="1"/>
  <c r="U672" i="1" s="1"/>
  <c r="R673" i="1"/>
  <c r="U673" i="1" s="1"/>
  <c r="R674" i="1"/>
  <c r="U674" i="1" s="1"/>
  <c r="R675" i="1"/>
  <c r="U675" i="1" s="1"/>
  <c r="R676" i="1"/>
  <c r="U676" i="1" s="1"/>
  <c r="R677" i="1"/>
  <c r="U677" i="1" s="1"/>
  <c r="R678" i="1"/>
  <c r="U678" i="1" s="1"/>
  <c r="R679" i="1"/>
  <c r="U679" i="1" s="1"/>
  <c r="R680" i="1"/>
  <c r="U680" i="1" s="1"/>
  <c r="R681" i="1"/>
  <c r="U681" i="1" s="1"/>
  <c r="R682" i="1"/>
  <c r="U682" i="1" s="1"/>
  <c r="R683" i="1"/>
  <c r="U683" i="1" s="1"/>
  <c r="R684" i="1"/>
  <c r="U684" i="1" s="1"/>
  <c r="R685" i="1"/>
  <c r="U685" i="1" s="1"/>
  <c r="R686" i="1"/>
  <c r="U686" i="1" s="1"/>
  <c r="R687" i="1"/>
  <c r="U687" i="1" s="1"/>
  <c r="R688" i="1"/>
  <c r="U688" i="1" s="1"/>
  <c r="R689" i="1"/>
  <c r="U689" i="1" s="1"/>
  <c r="R690" i="1"/>
  <c r="U690" i="1" s="1"/>
  <c r="R691" i="1"/>
  <c r="U691" i="1" s="1"/>
  <c r="R692" i="1"/>
  <c r="U692" i="1" s="1"/>
  <c r="R693" i="1"/>
  <c r="U693" i="1" s="1"/>
  <c r="R694" i="1"/>
  <c r="U694" i="1" s="1"/>
  <c r="R695" i="1"/>
  <c r="U695" i="1" s="1"/>
  <c r="R696" i="1"/>
  <c r="U696" i="1" s="1"/>
  <c r="R697" i="1"/>
  <c r="U697" i="1" s="1"/>
  <c r="R698" i="1"/>
  <c r="U698" i="1" s="1"/>
  <c r="R699" i="1"/>
  <c r="U699" i="1" s="1"/>
  <c r="R700" i="1"/>
  <c r="U700" i="1" s="1"/>
  <c r="R701" i="1"/>
  <c r="U701" i="1" s="1"/>
  <c r="R702" i="1"/>
  <c r="U702" i="1" s="1"/>
  <c r="R703" i="1"/>
  <c r="U703" i="1" s="1"/>
  <c r="R704" i="1"/>
  <c r="U704" i="1" s="1"/>
  <c r="R705" i="1"/>
  <c r="U705" i="1" s="1"/>
  <c r="R706" i="1"/>
  <c r="U706" i="1" s="1"/>
  <c r="R707" i="1"/>
  <c r="U707" i="1" s="1"/>
  <c r="R708" i="1"/>
  <c r="U708" i="1" s="1"/>
  <c r="R709" i="1"/>
  <c r="U709" i="1" s="1"/>
  <c r="R710" i="1"/>
  <c r="U710" i="1" s="1"/>
  <c r="R711" i="1"/>
  <c r="U711" i="1" s="1"/>
  <c r="R712" i="1"/>
  <c r="U712" i="1" s="1"/>
  <c r="R713" i="1"/>
  <c r="U713" i="1" s="1"/>
  <c r="R714" i="1"/>
  <c r="U714" i="1" s="1"/>
  <c r="R715" i="1"/>
  <c r="U715" i="1" s="1"/>
  <c r="R716" i="1"/>
  <c r="U716" i="1" s="1"/>
  <c r="R717" i="1"/>
  <c r="U717" i="1" s="1"/>
  <c r="R718" i="1"/>
  <c r="U718" i="1" s="1"/>
  <c r="R719" i="1"/>
  <c r="U719" i="1" s="1"/>
  <c r="R720" i="1"/>
  <c r="U720" i="1" s="1"/>
  <c r="R721" i="1"/>
  <c r="U721" i="1" s="1"/>
  <c r="R722" i="1"/>
  <c r="U722" i="1" s="1"/>
  <c r="R723" i="1"/>
  <c r="U723" i="1" s="1"/>
  <c r="R724" i="1"/>
  <c r="U724" i="1" s="1"/>
  <c r="R725" i="1"/>
  <c r="U725" i="1" s="1"/>
  <c r="R726" i="1"/>
  <c r="U726" i="1" s="1"/>
  <c r="R727" i="1"/>
  <c r="U727" i="1" s="1"/>
  <c r="R728" i="1"/>
  <c r="U728" i="1" s="1"/>
  <c r="R729" i="1"/>
  <c r="U729" i="1" s="1"/>
  <c r="R730" i="1"/>
  <c r="U730" i="1" s="1"/>
  <c r="R731" i="1"/>
  <c r="U731" i="1" s="1"/>
  <c r="R732" i="1"/>
  <c r="U732" i="1" s="1"/>
  <c r="R733" i="1"/>
  <c r="U733" i="1" s="1"/>
  <c r="R734" i="1"/>
  <c r="U734" i="1" s="1"/>
  <c r="R735" i="1"/>
  <c r="U735" i="1" s="1"/>
  <c r="R736" i="1"/>
  <c r="U736" i="1" s="1"/>
  <c r="R737" i="1"/>
  <c r="U737" i="1" s="1"/>
  <c r="R738" i="1"/>
  <c r="U738" i="1" s="1"/>
  <c r="R739" i="1"/>
  <c r="U739" i="1" s="1"/>
  <c r="R740" i="1"/>
  <c r="U740" i="1" s="1"/>
  <c r="R741" i="1"/>
  <c r="U741" i="1" s="1"/>
  <c r="R742" i="1"/>
  <c r="U742" i="1" s="1"/>
  <c r="R743" i="1"/>
  <c r="U743" i="1" s="1"/>
  <c r="R744" i="1"/>
  <c r="U744" i="1" s="1"/>
  <c r="R745" i="1"/>
  <c r="U745" i="1" s="1"/>
  <c r="R746" i="1"/>
  <c r="U746" i="1" s="1"/>
  <c r="R747" i="1"/>
  <c r="U747" i="1" s="1"/>
  <c r="R748" i="1"/>
  <c r="U748" i="1" s="1"/>
  <c r="R749" i="1"/>
  <c r="U749" i="1" s="1"/>
  <c r="R750" i="1"/>
  <c r="U750" i="1" s="1"/>
  <c r="R751" i="1"/>
  <c r="U751" i="1" s="1"/>
  <c r="R752" i="1"/>
  <c r="U752" i="1" s="1"/>
  <c r="R753" i="1"/>
  <c r="U753" i="1" s="1"/>
  <c r="R754" i="1"/>
  <c r="U754" i="1" s="1"/>
  <c r="R755" i="1"/>
  <c r="U755" i="1" s="1"/>
  <c r="R756" i="1"/>
  <c r="U756" i="1" s="1"/>
  <c r="R757" i="1"/>
  <c r="U757" i="1" s="1"/>
  <c r="R758" i="1"/>
  <c r="U758" i="1" s="1"/>
  <c r="R759" i="1"/>
  <c r="U759" i="1" s="1"/>
  <c r="R760" i="1"/>
  <c r="U760" i="1" s="1"/>
  <c r="R761" i="1"/>
  <c r="U761" i="1" s="1"/>
  <c r="R762" i="1"/>
  <c r="U762" i="1" s="1"/>
  <c r="R763" i="1"/>
  <c r="U763" i="1" s="1"/>
  <c r="R764" i="1"/>
  <c r="U764" i="1" s="1"/>
  <c r="R765" i="1"/>
  <c r="U765" i="1" s="1"/>
  <c r="R766" i="1"/>
  <c r="U766" i="1" s="1"/>
  <c r="R767" i="1"/>
  <c r="U767" i="1" s="1"/>
  <c r="R768" i="1"/>
  <c r="U768" i="1" s="1"/>
  <c r="R769" i="1"/>
  <c r="U769" i="1" s="1"/>
  <c r="R770" i="1"/>
  <c r="U770" i="1" s="1"/>
  <c r="R771" i="1"/>
  <c r="U771" i="1" s="1"/>
  <c r="R772" i="1"/>
  <c r="U772" i="1" s="1"/>
  <c r="R773" i="1"/>
  <c r="U773" i="1" s="1"/>
  <c r="R774" i="1"/>
  <c r="U774" i="1" s="1"/>
  <c r="R775" i="1"/>
  <c r="U775" i="1" s="1"/>
  <c r="R776" i="1"/>
  <c r="U776" i="1" s="1"/>
  <c r="R777" i="1"/>
  <c r="U777" i="1" s="1"/>
  <c r="R778" i="1"/>
  <c r="U778" i="1" s="1"/>
  <c r="R779" i="1"/>
  <c r="U779" i="1" s="1"/>
  <c r="R780" i="1"/>
  <c r="U780" i="1" s="1"/>
  <c r="R781" i="1"/>
  <c r="U781" i="1" s="1"/>
  <c r="R782" i="1"/>
  <c r="U782" i="1" s="1"/>
  <c r="R783" i="1"/>
  <c r="U783" i="1" s="1"/>
  <c r="R784" i="1"/>
  <c r="U784" i="1" s="1"/>
  <c r="R785" i="1"/>
  <c r="U785" i="1" s="1"/>
  <c r="R786" i="1"/>
  <c r="U786" i="1" s="1"/>
  <c r="R787" i="1"/>
  <c r="U787" i="1" s="1"/>
  <c r="R788" i="1"/>
  <c r="U788" i="1" s="1"/>
  <c r="R789" i="1"/>
  <c r="U789" i="1" s="1"/>
  <c r="R790" i="1"/>
  <c r="U790" i="1" s="1"/>
  <c r="R791" i="1"/>
  <c r="U791" i="1" s="1"/>
  <c r="R792" i="1"/>
  <c r="U792" i="1" s="1"/>
  <c r="R793" i="1"/>
  <c r="U793" i="1" s="1"/>
  <c r="R794" i="1"/>
  <c r="U794" i="1" s="1"/>
  <c r="R795" i="1"/>
  <c r="U795" i="1" s="1"/>
  <c r="R796" i="1"/>
  <c r="U796" i="1" s="1"/>
  <c r="R797" i="1"/>
  <c r="U797" i="1" s="1"/>
  <c r="R798" i="1"/>
  <c r="U798" i="1" s="1"/>
  <c r="R799" i="1"/>
  <c r="U799" i="1" s="1"/>
  <c r="R800" i="1"/>
  <c r="U800" i="1" s="1"/>
  <c r="R801" i="1"/>
  <c r="U801" i="1" s="1"/>
  <c r="R802" i="1"/>
  <c r="U802" i="1" s="1"/>
  <c r="R803" i="1"/>
  <c r="U803" i="1" s="1"/>
  <c r="R804" i="1"/>
  <c r="U804" i="1" s="1"/>
  <c r="R805" i="1"/>
  <c r="U805" i="1" s="1"/>
  <c r="R806" i="1"/>
  <c r="U806" i="1" s="1"/>
  <c r="R807" i="1"/>
  <c r="U807" i="1" s="1"/>
  <c r="R808" i="1"/>
  <c r="U808" i="1" s="1"/>
  <c r="R809" i="1"/>
  <c r="U809" i="1" s="1"/>
  <c r="R810" i="1"/>
  <c r="U810" i="1" s="1"/>
  <c r="R811" i="1"/>
  <c r="U811" i="1" s="1"/>
  <c r="R812" i="1"/>
  <c r="U812" i="1" s="1"/>
  <c r="R813" i="1"/>
  <c r="U813" i="1" s="1"/>
  <c r="R814" i="1"/>
  <c r="U814" i="1" s="1"/>
  <c r="R815" i="1"/>
  <c r="U815" i="1" s="1"/>
  <c r="R816" i="1"/>
  <c r="U816" i="1" s="1"/>
  <c r="R817" i="1"/>
  <c r="U817" i="1" s="1"/>
  <c r="R818" i="1"/>
  <c r="U818" i="1" s="1"/>
  <c r="R819" i="1"/>
  <c r="U819" i="1" s="1"/>
  <c r="R820" i="1"/>
  <c r="U820" i="1" s="1"/>
  <c r="R821" i="1"/>
  <c r="U821" i="1" s="1"/>
  <c r="R822" i="1"/>
  <c r="U822" i="1" s="1"/>
  <c r="R823" i="1"/>
  <c r="U823" i="1" s="1"/>
  <c r="R824" i="1"/>
  <c r="U824" i="1" s="1"/>
  <c r="R825" i="1"/>
  <c r="U825" i="1" s="1"/>
  <c r="R826" i="1"/>
  <c r="U826" i="1" s="1"/>
  <c r="R827" i="1"/>
  <c r="U827" i="1" s="1"/>
  <c r="R828" i="1"/>
  <c r="U828" i="1" s="1"/>
  <c r="R829" i="1"/>
  <c r="U829" i="1" s="1"/>
  <c r="R830" i="1"/>
  <c r="U830" i="1" s="1"/>
  <c r="R831" i="1"/>
  <c r="U831" i="1" s="1"/>
  <c r="R832" i="1"/>
  <c r="U832" i="1" s="1"/>
  <c r="R833" i="1"/>
  <c r="U833" i="1" s="1"/>
  <c r="R834" i="1"/>
  <c r="U834" i="1" s="1"/>
  <c r="R835" i="1"/>
  <c r="U835" i="1" s="1"/>
  <c r="R836" i="1"/>
  <c r="U836" i="1" s="1"/>
  <c r="R837" i="1"/>
  <c r="U837" i="1" s="1"/>
  <c r="R838" i="1"/>
  <c r="U838" i="1" s="1"/>
  <c r="R839" i="1"/>
  <c r="U839" i="1" s="1"/>
  <c r="R840" i="1"/>
  <c r="U840" i="1" s="1"/>
  <c r="R841" i="1"/>
  <c r="U841" i="1" s="1"/>
  <c r="R842" i="1"/>
  <c r="U842" i="1" s="1"/>
  <c r="R843" i="1"/>
  <c r="U843" i="1" s="1"/>
  <c r="R844" i="1"/>
  <c r="U844" i="1" s="1"/>
  <c r="R845" i="1"/>
  <c r="U845" i="1" s="1"/>
  <c r="R846" i="1"/>
  <c r="U846" i="1" s="1"/>
  <c r="R847" i="1"/>
  <c r="U847" i="1" s="1"/>
  <c r="R848" i="1"/>
  <c r="U848" i="1" s="1"/>
  <c r="R849" i="1"/>
  <c r="U849" i="1" s="1"/>
  <c r="R850" i="1"/>
  <c r="U850" i="1" s="1"/>
  <c r="R851" i="1"/>
  <c r="U851" i="1" s="1"/>
  <c r="R852" i="1"/>
  <c r="U852" i="1" s="1"/>
  <c r="R853" i="1"/>
  <c r="U853" i="1" s="1"/>
  <c r="R854" i="1"/>
  <c r="U854" i="1" s="1"/>
  <c r="R855" i="1"/>
  <c r="U855" i="1" s="1"/>
  <c r="R856" i="1"/>
  <c r="U856" i="1" s="1"/>
  <c r="R857" i="1"/>
  <c r="U857" i="1" s="1"/>
  <c r="R858" i="1"/>
  <c r="U858" i="1" s="1"/>
  <c r="R859" i="1"/>
  <c r="U859" i="1" s="1"/>
  <c r="R860" i="1"/>
  <c r="U860" i="1" s="1"/>
  <c r="R861" i="1"/>
  <c r="U861" i="1" s="1"/>
  <c r="R862" i="1"/>
  <c r="U862" i="1" s="1"/>
  <c r="R863" i="1"/>
  <c r="U863" i="1" s="1"/>
  <c r="R864" i="1"/>
  <c r="U864" i="1" s="1"/>
  <c r="R865" i="1"/>
  <c r="U865" i="1" s="1"/>
  <c r="R866" i="1"/>
  <c r="U866" i="1" s="1"/>
  <c r="R867" i="1"/>
  <c r="U867" i="1" s="1"/>
  <c r="R868" i="1"/>
  <c r="U868" i="1" s="1"/>
  <c r="R869" i="1"/>
  <c r="U869" i="1" s="1"/>
  <c r="R870" i="1"/>
  <c r="U870" i="1" s="1"/>
  <c r="R871" i="1"/>
  <c r="U871" i="1" s="1"/>
  <c r="R872" i="1"/>
  <c r="U872" i="1" s="1"/>
  <c r="R873" i="1"/>
  <c r="U873" i="1" s="1"/>
  <c r="R874" i="1"/>
  <c r="U874" i="1" s="1"/>
  <c r="R875" i="1"/>
  <c r="U875" i="1" s="1"/>
  <c r="R876" i="1"/>
  <c r="U876" i="1" s="1"/>
  <c r="R877" i="1"/>
  <c r="U877" i="1" s="1"/>
  <c r="R878" i="1"/>
  <c r="U878" i="1" s="1"/>
  <c r="R879" i="1"/>
  <c r="U879" i="1" s="1"/>
  <c r="R880" i="1"/>
  <c r="U880" i="1" s="1"/>
  <c r="R881" i="1"/>
  <c r="U881" i="1" s="1"/>
  <c r="R882" i="1"/>
  <c r="U882" i="1" s="1"/>
  <c r="R883" i="1"/>
  <c r="U883" i="1" s="1"/>
  <c r="R884" i="1"/>
  <c r="U884" i="1" s="1"/>
  <c r="R885" i="1"/>
  <c r="U885" i="1" s="1"/>
  <c r="R886" i="1"/>
  <c r="U886" i="1" s="1"/>
  <c r="R887" i="1"/>
  <c r="U887" i="1" s="1"/>
  <c r="R888" i="1"/>
  <c r="U888" i="1" s="1"/>
  <c r="R889" i="1"/>
  <c r="U889" i="1" s="1"/>
  <c r="R890" i="1"/>
  <c r="U890" i="1" s="1"/>
  <c r="R891" i="1"/>
  <c r="U891" i="1" s="1"/>
  <c r="R892" i="1"/>
  <c r="U892" i="1" s="1"/>
  <c r="R893" i="1"/>
  <c r="U893" i="1" s="1"/>
  <c r="R894" i="1"/>
  <c r="U894" i="1" s="1"/>
  <c r="R895" i="1"/>
  <c r="U895" i="1" s="1"/>
  <c r="R896" i="1"/>
  <c r="U896" i="1" s="1"/>
  <c r="R897" i="1"/>
  <c r="U897" i="1" s="1"/>
  <c r="R898" i="1"/>
  <c r="U898" i="1" s="1"/>
  <c r="R899" i="1"/>
  <c r="U899" i="1" s="1"/>
  <c r="R900" i="1"/>
  <c r="U900" i="1" s="1"/>
  <c r="R901" i="1"/>
  <c r="U901" i="1" s="1"/>
  <c r="R902" i="1"/>
  <c r="U902" i="1" s="1"/>
  <c r="R903" i="1"/>
  <c r="U903" i="1" s="1"/>
  <c r="R904" i="1"/>
  <c r="U904" i="1" s="1"/>
  <c r="R905" i="1"/>
  <c r="U905" i="1" s="1"/>
  <c r="R906" i="1"/>
  <c r="U906" i="1" s="1"/>
  <c r="R907" i="1"/>
  <c r="U907" i="1" s="1"/>
  <c r="R908" i="1"/>
  <c r="U908" i="1" s="1"/>
  <c r="R909" i="1"/>
  <c r="U909" i="1" s="1"/>
  <c r="R910" i="1"/>
  <c r="U910" i="1" s="1"/>
  <c r="R911" i="1"/>
  <c r="U911" i="1" s="1"/>
  <c r="R912" i="1"/>
  <c r="U912" i="1" s="1"/>
  <c r="R913" i="1"/>
  <c r="U913" i="1" s="1"/>
  <c r="R914" i="1"/>
  <c r="U914" i="1" s="1"/>
  <c r="R915" i="1"/>
  <c r="U915" i="1" s="1"/>
  <c r="R916" i="1"/>
  <c r="U916" i="1" s="1"/>
  <c r="R917" i="1"/>
  <c r="U917" i="1" s="1"/>
  <c r="R918" i="1"/>
  <c r="U918" i="1" s="1"/>
  <c r="R919" i="1"/>
  <c r="U919" i="1" s="1"/>
  <c r="R920" i="1"/>
  <c r="U920" i="1" s="1"/>
  <c r="R921" i="1"/>
  <c r="U921" i="1" s="1"/>
  <c r="R922" i="1"/>
  <c r="U922" i="1" s="1"/>
  <c r="R923" i="1"/>
  <c r="U923" i="1" s="1"/>
  <c r="R924" i="1"/>
  <c r="U924" i="1" s="1"/>
  <c r="R925" i="1"/>
  <c r="U925" i="1" s="1"/>
  <c r="R926" i="1"/>
  <c r="U926" i="1" s="1"/>
  <c r="R927" i="1"/>
  <c r="U927" i="1" s="1"/>
  <c r="R928" i="1"/>
  <c r="U928" i="1" s="1"/>
  <c r="R929" i="1"/>
  <c r="U929" i="1" s="1"/>
  <c r="R930" i="1"/>
  <c r="U930" i="1" s="1"/>
  <c r="R931" i="1"/>
  <c r="U931" i="1" s="1"/>
  <c r="R932" i="1"/>
  <c r="U932" i="1" s="1"/>
  <c r="R933" i="1"/>
  <c r="U933" i="1" s="1"/>
  <c r="R934" i="1"/>
  <c r="U934" i="1" s="1"/>
  <c r="R935" i="1"/>
  <c r="U935" i="1" s="1"/>
  <c r="R936" i="1"/>
  <c r="U936" i="1" s="1"/>
  <c r="R937" i="1"/>
  <c r="U937" i="1" s="1"/>
  <c r="R938" i="1"/>
  <c r="U938" i="1" s="1"/>
  <c r="R939" i="1"/>
  <c r="U939" i="1" s="1"/>
  <c r="R940" i="1"/>
  <c r="U940" i="1" s="1"/>
  <c r="R941" i="1"/>
  <c r="U941" i="1" s="1"/>
  <c r="R942" i="1"/>
  <c r="U942" i="1" s="1"/>
  <c r="R943" i="1"/>
  <c r="U943" i="1" s="1"/>
  <c r="R944" i="1"/>
  <c r="U944" i="1" s="1"/>
  <c r="R945" i="1"/>
  <c r="U945" i="1" s="1"/>
  <c r="R946" i="1"/>
  <c r="U946" i="1" s="1"/>
  <c r="R947" i="1"/>
  <c r="U947" i="1" s="1"/>
  <c r="R948" i="1"/>
  <c r="U948" i="1" s="1"/>
  <c r="R949" i="1"/>
  <c r="U949" i="1" s="1"/>
  <c r="R950" i="1"/>
  <c r="U950" i="1" s="1"/>
  <c r="R951" i="1"/>
  <c r="U951" i="1" s="1"/>
  <c r="R952" i="1"/>
  <c r="U952" i="1" s="1"/>
  <c r="R953" i="1"/>
  <c r="U953" i="1" s="1"/>
  <c r="R954" i="1"/>
  <c r="U954" i="1" s="1"/>
  <c r="R955" i="1"/>
  <c r="U955" i="1" s="1"/>
  <c r="R956" i="1"/>
  <c r="U956" i="1" s="1"/>
  <c r="R957" i="1"/>
  <c r="U957" i="1" s="1"/>
  <c r="R958" i="1"/>
  <c r="U958" i="1" s="1"/>
  <c r="R959" i="1"/>
  <c r="U959" i="1" s="1"/>
  <c r="R960" i="1"/>
  <c r="U960" i="1" s="1"/>
  <c r="R961" i="1"/>
  <c r="U961" i="1" s="1"/>
  <c r="R962" i="1"/>
  <c r="U962" i="1" s="1"/>
  <c r="R963" i="1"/>
  <c r="U963" i="1" s="1"/>
  <c r="R964" i="1"/>
  <c r="U964" i="1" s="1"/>
  <c r="R965" i="1"/>
  <c r="U965" i="1" s="1"/>
  <c r="R966" i="1"/>
  <c r="U966" i="1" s="1"/>
  <c r="R967" i="1"/>
  <c r="U967" i="1" s="1"/>
  <c r="R968" i="1"/>
  <c r="U968" i="1" s="1"/>
  <c r="R969" i="1"/>
  <c r="U969" i="1" s="1"/>
  <c r="R970" i="1"/>
  <c r="U970" i="1" s="1"/>
  <c r="R971" i="1"/>
  <c r="U971" i="1" s="1"/>
  <c r="R972" i="1"/>
  <c r="U972" i="1" s="1"/>
  <c r="R973" i="1"/>
  <c r="U973" i="1" s="1"/>
  <c r="R974" i="1"/>
  <c r="U974" i="1" s="1"/>
  <c r="R975" i="1"/>
  <c r="U975" i="1" s="1"/>
  <c r="R976" i="1"/>
  <c r="U976" i="1" s="1"/>
  <c r="R977" i="1"/>
  <c r="U977" i="1" s="1"/>
  <c r="R978" i="1"/>
  <c r="U978" i="1" s="1"/>
  <c r="R979" i="1"/>
  <c r="U979" i="1" s="1"/>
  <c r="R980" i="1"/>
  <c r="U980" i="1" s="1"/>
  <c r="R981" i="1"/>
  <c r="U981" i="1" s="1"/>
  <c r="R982" i="1"/>
  <c r="U982" i="1" s="1"/>
  <c r="R983" i="1"/>
  <c r="U983" i="1" s="1"/>
  <c r="R984" i="1"/>
  <c r="U984" i="1" s="1"/>
  <c r="R985" i="1"/>
  <c r="U985" i="1" s="1"/>
  <c r="R986" i="1"/>
  <c r="U986" i="1" s="1"/>
  <c r="R987" i="1"/>
  <c r="U987" i="1" s="1"/>
  <c r="R988" i="1"/>
  <c r="U988" i="1" s="1"/>
  <c r="R989" i="1"/>
  <c r="U989" i="1" s="1"/>
  <c r="R990" i="1"/>
  <c r="U990" i="1" s="1"/>
  <c r="R991" i="1"/>
  <c r="U991" i="1" s="1"/>
  <c r="R992" i="1"/>
  <c r="U992" i="1" s="1"/>
  <c r="R993" i="1"/>
  <c r="U993" i="1" s="1"/>
  <c r="R994" i="1"/>
  <c r="U994" i="1" s="1"/>
  <c r="R995" i="1"/>
  <c r="U995" i="1" s="1"/>
  <c r="R996" i="1"/>
  <c r="U996" i="1" s="1"/>
  <c r="R997" i="1"/>
  <c r="U997" i="1" s="1"/>
  <c r="R998" i="1"/>
  <c r="U998" i="1" s="1"/>
  <c r="R999" i="1"/>
  <c r="U999" i="1" s="1"/>
  <c r="R1000" i="1"/>
  <c r="U1000" i="1" s="1"/>
  <c r="R1001" i="1"/>
  <c r="U1001" i="1" s="1"/>
  <c r="R1002" i="1"/>
  <c r="U1002" i="1" s="1"/>
  <c r="R1003" i="1"/>
  <c r="U1003" i="1" s="1"/>
  <c r="R1004" i="1"/>
  <c r="U1004" i="1" s="1"/>
  <c r="R1005" i="1"/>
  <c r="U1005" i="1" s="1"/>
  <c r="R1006" i="1"/>
  <c r="U1006" i="1" s="1"/>
  <c r="R1007" i="1"/>
  <c r="U1007" i="1" s="1"/>
  <c r="R1008" i="1"/>
  <c r="U1008" i="1" s="1"/>
  <c r="R1009" i="1"/>
  <c r="U1009" i="1" s="1"/>
  <c r="R1010" i="1"/>
  <c r="U1010" i="1" s="1"/>
  <c r="R1011" i="1"/>
  <c r="U1011" i="1" s="1"/>
  <c r="R1012" i="1"/>
  <c r="U1012" i="1" s="1"/>
  <c r="R1013" i="1"/>
  <c r="U1013" i="1" s="1"/>
  <c r="R1014" i="1"/>
  <c r="U1014" i="1" s="1"/>
  <c r="R1015" i="1"/>
  <c r="U1015" i="1" s="1"/>
  <c r="R1016" i="1"/>
  <c r="U1016" i="1" s="1"/>
  <c r="R1017" i="1"/>
  <c r="U1017" i="1" s="1"/>
  <c r="R1018" i="1"/>
  <c r="U1018" i="1" s="1"/>
  <c r="R1019" i="1"/>
  <c r="U1019" i="1" s="1"/>
  <c r="R1020" i="1"/>
  <c r="U1020" i="1" s="1"/>
  <c r="R1021" i="1"/>
  <c r="U1021" i="1" s="1"/>
  <c r="R2" i="1"/>
  <c r="U2" i="1" s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2" i="1"/>
  <c r="N3" i="1"/>
  <c r="Q3" i="1" s="1"/>
  <c r="W3" i="1" s="1"/>
  <c r="X3" i="1" s="1"/>
  <c r="Y3" i="1" s="1"/>
  <c r="N4" i="1"/>
  <c r="Q4" i="1" s="1"/>
  <c r="W4" i="1" s="1"/>
  <c r="X4" i="1" s="1"/>
  <c r="Y4" i="1" s="1"/>
  <c r="N5" i="1"/>
  <c r="Q5" i="1" s="1"/>
  <c r="W5" i="1" s="1"/>
  <c r="X5" i="1" s="1"/>
  <c r="Y5" i="1" s="1"/>
  <c r="N6" i="1"/>
  <c r="Q6" i="1" s="1"/>
  <c r="W6" i="1" s="1"/>
  <c r="X6" i="1" s="1"/>
  <c r="Y6" i="1" s="1"/>
  <c r="N7" i="1"/>
  <c r="Q7" i="1" s="1"/>
  <c r="W7" i="1" s="1"/>
  <c r="X7" i="1" s="1"/>
  <c r="Y7" i="1" s="1"/>
  <c r="N8" i="1"/>
  <c r="Q8" i="1" s="1"/>
  <c r="W8" i="1" s="1"/>
  <c r="X8" i="1" s="1"/>
  <c r="Y8" i="1" s="1"/>
  <c r="N9" i="1"/>
  <c r="Q9" i="1" s="1"/>
  <c r="W9" i="1" s="1"/>
  <c r="X9" i="1" s="1"/>
  <c r="Y9" i="1" s="1"/>
  <c r="N10" i="1"/>
  <c r="Q10" i="1" s="1"/>
  <c r="W10" i="1" s="1"/>
  <c r="X10" i="1" s="1"/>
  <c r="Y10" i="1" s="1"/>
  <c r="N11" i="1"/>
  <c r="Q11" i="1" s="1"/>
  <c r="W11" i="1" s="1"/>
  <c r="X11" i="1" s="1"/>
  <c r="Y11" i="1" s="1"/>
  <c r="N12" i="1"/>
  <c r="Q12" i="1" s="1"/>
  <c r="W12" i="1" s="1"/>
  <c r="X12" i="1" s="1"/>
  <c r="Y12" i="1" s="1"/>
  <c r="N13" i="1"/>
  <c r="Q13" i="1" s="1"/>
  <c r="W13" i="1" s="1"/>
  <c r="X13" i="1" s="1"/>
  <c r="Y13" i="1" s="1"/>
  <c r="N14" i="1"/>
  <c r="Q14" i="1" s="1"/>
  <c r="W14" i="1" s="1"/>
  <c r="X14" i="1" s="1"/>
  <c r="Y14" i="1" s="1"/>
  <c r="N15" i="1"/>
  <c r="Q15" i="1" s="1"/>
  <c r="W15" i="1" s="1"/>
  <c r="X15" i="1" s="1"/>
  <c r="Y15" i="1" s="1"/>
  <c r="N16" i="1"/>
  <c r="Q16" i="1" s="1"/>
  <c r="W16" i="1" s="1"/>
  <c r="X16" i="1" s="1"/>
  <c r="Y16" i="1" s="1"/>
  <c r="N17" i="1"/>
  <c r="Q17" i="1" s="1"/>
  <c r="W17" i="1" s="1"/>
  <c r="X17" i="1" s="1"/>
  <c r="Y17" i="1" s="1"/>
  <c r="N18" i="1"/>
  <c r="Q18" i="1" s="1"/>
  <c r="W18" i="1" s="1"/>
  <c r="X18" i="1" s="1"/>
  <c r="Y18" i="1" s="1"/>
  <c r="N19" i="1"/>
  <c r="Q19" i="1" s="1"/>
  <c r="W19" i="1" s="1"/>
  <c r="X19" i="1" s="1"/>
  <c r="Y19" i="1" s="1"/>
  <c r="N20" i="1"/>
  <c r="Q20" i="1" s="1"/>
  <c r="W20" i="1" s="1"/>
  <c r="X20" i="1" s="1"/>
  <c r="Y20" i="1" s="1"/>
  <c r="N21" i="1"/>
  <c r="Q21" i="1" s="1"/>
  <c r="W21" i="1" s="1"/>
  <c r="X21" i="1" s="1"/>
  <c r="Y21" i="1" s="1"/>
  <c r="N22" i="1"/>
  <c r="Q22" i="1" s="1"/>
  <c r="W22" i="1" s="1"/>
  <c r="X22" i="1" s="1"/>
  <c r="Y22" i="1" s="1"/>
  <c r="N23" i="1"/>
  <c r="Q23" i="1" s="1"/>
  <c r="W23" i="1" s="1"/>
  <c r="X23" i="1" s="1"/>
  <c r="Y23" i="1" s="1"/>
  <c r="N24" i="1"/>
  <c r="Q24" i="1" s="1"/>
  <c r="W24" i="1" s="1"/>
  <c r="X24" i="1" s="1"/>
  <c r="Y24" i="1" s="1"/>
  <c r="N25" i="1"/>
  <c r="Q25" i="1" s="1"/>
  <c r="W25" i="1" s="1"/>
  <c r="X25" i="1" s="1"/>
  <c r="Y25" i="1" s="1"/>
  <c r="N26" i="1"/>
  <c r="Q26" i="1" s="1"/>
  <c r="W26" i="1" s="1"/>
  <c r="X26" i="1" s="1"/>
  <c r="Y26" i="1" s="1"/>
  <c r="N27" i="1"/>
  <c r="Q27" i="1" s="1"/>
  <c r="W27" i="1" s="1"/>
  <c r="X27" i="1" s="1"/>
  <c r="Y27" i="1" s="1"/>
  <c r="N28" i="1"/>
  <c r="Q28" i="1" s="1"/>
  <c r="W28" i="1" s="1"/>
  <c r="X28" i="1" s="1"/>
  <c r="Y28" i="1" s="1"/>
  <c r="N29" i="1"/>
  <c r="Q29" i="1" s="1"/>
  <c r="W29" i="1" s="1"/>
  <c r="X29" i="1" s="1"/>
  <c r="Y29" i="1" s="1"/>
  <c r="N30" i="1"/>
  <c r="Q30" i="1" s="1"/>
  <c r="W30" i="1" s="1"/>
  <c r="X30" i="1" s="1"/>
  <c r="Y30" i="1" s="1"/>
  <c r="N31" i="1"/>
  <c r="Q31" i="1" s="1"/>
  <c r="W31" i="1" s="1"/>
  <c r="X31" i="1" s="1"/>
  <c r="Y31" i="1" s="1"/>
  <c r="N32" i="1"/>
  <c r="Q32" i="1" s="1"/>
  <c r="W32" i="1" s="1"/>
  <c r="X32" i="1" s="1"/>
  <c r="Y32" i="1" s="1"/>
  <c r="N33" i="1"/>
  <c r="Q33" i="1" s="1"/>
  <c r="W33" i="1" s="1"/>
  <c r="X33" i="1" s="1"/>
  <c r="Y33" i="1" s="1"/>
  <c r="N34" i="1"/>
  <c r="Q34" i="1" s="1"/>
  <c r="W34" i="1" s="1"/>
  <c r="X34" i="1" s="1"/>
  <c r="Y34" i="1" s="1"/>
  <c r="N35" i="1"/>
  <c r="Q35" i="1" s="1"/>
  <c r="W35" i="1" s="1"/>
  <c r="X35" i="1" s="1"/>
  <c r="Y35" i="1" s="1"/>
  <c r="N36" i="1"/>
  <c r="Q36" i="1" s="1"/>
  <c r="W36" i="1" s="1"/>
  <c r="X36" i="1" s="1"/>
  <c r="Y36" i="1" s="1"/>
  <c r="N37" i="1"/>
  <c r="Q37" i="1" s="1"/>
  <c r="W37" i="1" s="1"/>
  <c r="X37" i="1" s="1"/>
  <c r="Y37" i="1" s="1"/>
  <c r="N38" i="1"/>
  <c r="Q38" i="1" s="1"/>
  <c r="W38" i="1" s="1"/>
  <c r="X38" i="1" s="1"/>
  <c r="Y38" i="1" s="1"/>
  <c r="N39" i="1"/>
  <c r="Q39" i="1" s="1"/>
  <c r="W39" i="1" s="1"/>
  <c r="X39" i="1" s="1"/>
  <c r="Y39" i="1" s="1"/>
  <c r="N40" i="1"/>
  <c r="Q40" i="1" s="1"/>
  <c r="W40" i="1" s="1"/>
  <c r="X40" i="1" s="1"/>
  <c r="Y40" i="1" s="1"/>
  <c r="N41" i="1"/>
  <c r="Q41" i="1" s="1"/>
  <c r="W41" i="1" s="1"/>
  <c r="X41" i="1" s="1"/>
  <c r="Y41" i="1" s="1"/>
  <c r="N42" i="1"/>
  <c r="Q42" i="1" s="1"/>
  <c r="W42" i="1" s="1"/>
  <c r="X42" i="1" s="1"/>
  <c r="Y42" i="1" s="1"/>
  <c r="N43" i="1"/>
  <c r="Q43" i="1" s="1"/>
  <c r="W43" i="1" s="1"/>
  <c r="X43" i="1" s="1"/>
  <c r="Y43" i="1" s="1"/>
  <c r="N44" i="1"/>
  <c r="Q44" i="1" s="1"/>
  <c r="W44" i="1" s="1"/>
  <c r="X44" i="1" s="1"/>
  <c r="Y44" i="1" s="1"/>
  <c r="N45" i="1"/>
  <c r="Q45" i="1" s="1"/>
  <c r="W45" i="1" s="1"/>
  <c r="X45" i="1" s="1"/>
  <c r="Y45" i="1" s="1"/>
  <c r="N46" i="1"/>
  <c r="Q46" i="1" s="1"/>
  <c r="W46" i="1" s="1"/>
  <c r="X46" i="1" s="1"/>
  <c r="Y46" i="1" s="1"/>
  <c r="N47" i="1"/>
  <c r="Q47" i="1" s="1"/>
  <c r="W47" i="1" s="1"/>
  <c r="X47" i="1" s="1"/>
  <c r="Y47" i="1" s="1"/>
  <c r="N48" i="1"/>
  <c r="Q48" i="1" s="1"/>
  <c r="W48" i="1" s="1"/>
  <c r="X48" i="1" s="1"/>
  <c r="Y48" i="1" s="1"/>
  <c r="N49" i="1"/>
  <c r="Q49" i="1" s="1"/>
  <c r="W49" i="1" s="1"/>
  <c r="X49" i="1" s="1"/>
  <c r="Y49" i="1" s="1"/>
  <c r="N50" i="1"/>
  <c r="Q50" i="1" s="1"/>
  <c r="W50" i="1" s="1"/>
  <c r="X50" i="1" s="1"/>
  <c r="Y50" i="1" s="1"/>
  <c r="N51" i="1"/>
  <c r="Q51" i="1" s="1"/>
  <c r="W51" i="1" s="1"/>
  <c r="X51" i="1" s="1"/>
  <c r="Y51" i="1" s="1"/>
  <c r="N52" i="1"/>
  <c r="Q52" i="1" s="1"/>
  <c r="W52" i="1" s="1"/>
  <c r="X52" i="1" s="1"/>
  <c r="Y52" i="1" s="1"/>
  <c r="N53" i="1"/>
  <c r="Q53" i="1" s="1"/>
  <c r="W53" i="1" s="1"/>
  <c r="X53" i="1" s="1"/>
  <c r="Y53" i="1" s="1"/>
  <c r="N54" i="1"/>
  <c r="Q54" i="1" s="1"/>
  <c r="W54" i="1" s="1"/>
  <c r="X54" i="1" s="1"/>
  <c r="Y54" i="1" s="1"/>
  <c r="N55" i="1"/>
  <c r="Q55" i="1" s="1"/>
  <c r="W55" i="1" s="1"/>
  <c r="X55" i="1" s="1"/>
  <c r="Y55" i="1" s="1"/>
  <c r="N56" i="1"/>
  <c r="Q56" i="1" s="1"/>
  <c r="W56" i="1" s="1"/>
  <c r="X56" i="1" s="1"/>
  <c r="Y56" i="1" s="1"/>
  <c r="N57" i="1"/>
  <c r="Q57" i="1" s="1"/>
  <c r="W57" i="1" s="1"/>
  <c r="X57" i="1" s="1"/>
  <c r="Y57" i="1" s="1"/>
  <c r="N58" i="1"/>
  <c r="Q58" i="1" s="1"/>
  <c r="W58" i="1" s="1"/>
  <c r="X58" i="1" s="1"/>
  <c r="Y58" i="1" s="1"/>
  <c r="N59" i="1"/>
  <c r="Q59" i="1" s="1"/>
  <c r="W59" i="1" s="1"/>
  <c r="X59" i="1" s="1"/>
  <c r="Y59" i="1" s="1"/>
  <c r="N60" i="1"/>
  <c r="Q60" i="1" s="1"/>
  <c r="W60" i="1" s="1"/>
  <c r="X60" i="1" s="1"/>
  <c r="Y60" i="1" s="1"/>
  <c r="N61" i="1"/>
  <c r="Q61" i="1" s="1"/>
  <c r="W61" i="1" s="1"/>
  <c r="X61" i="1" s="1"/>
  <c r="Y61" i="1" s="1"/>
  <c r="N62" i="1"/>
  <c r="Q62" i="1" s="1"/>
  <c r="W62" i="1" s="1"/>
  <c r="X62" i="1" s="1"/>
  <c r="Y62" i="1" s="1"/>
  <c r="N63" i="1"/>
  <c r="Q63" i="1" s="1"/>
  <c r="W63" i="1" s="1"/>
  <c r="X63" i="1" s="1"/>
  <c r="Y63" i="1" s="1"/>
  <c r="N64" i="1"/>
  <c r="Q64" i="1" s="1"/>
  <c r="W64" i="1" s="1"/>
  <c r="X64" i="1" s="1"/>
  <c r="Y64" i="1" s="1"/>
  <c r="N65" i="1"/>
  <c r="Q65" i="1" s="1"/>
  <c r="W65" i="1" s="1"/>
  <c r="X65" i="1" s="1"/>
  <c r="Y65" i="1" s="1"/>
  <c r="N66" i="1"/>
  <c r="Q66" i="1" s="1"/>
  <c r="W66" i="1" s="1"/>
  <c r="X66" i="1" s="1"/>
  <c r="Y66" i="1" s="1"/>
  <c r="N67" i="1"/>
  <c r="Q67" i="1" s="1"/>
  <c r="W67" i="1" s="1"/>
  <c r="X67" i="1" s="1"/>
  <c r="Y67" i="1" s="1"/>
  <c r="N68" i="1"/>
  <c r="Q68" i="1" s="1"/>
  <c r="W68" i="1" s="1"/>
  <c r="X68" i="1" s="1"/>
  <c r="Y68" i="1" s="1"/>
  <c r="N69" i="1"/>
  <c r="Q69" i="1" s="1"/>
  <c r="W69" i="1" s="1"/>
  <c r="X69" i="1" s="1"/>
  <c r="Y69" i="1" s="1"/>
  <c r="N70" i="1"/>
  <c r="Q70" i="1" s="1"/>
  <c r="W70" i="1" s="1"/>
  <c r="X70" i="1" s="1"/>
  <c r="Y70" i="1" s="1"/>
  <c r="N71" i="1"/>
  <c r="Q71" i="1" s="1"/>
  <c r="W71" i="1" s="1"/>
  <c r="X71" i="1" s="1"/>
  <c r="Y71" i="1" s="1"/>
  <c r="N72" i="1"/>
  <c r="Q72" i="1" s="1"/>
  <c r="W72" i="1" s="1"/>
  <c r="X72" i="1" s="1"/>
  <c r="Y72" i="1" s="1"/>
  <c r="N73" i="1"/>
  <c r="Q73" i="1" s="1"/>
  <c r="W73" i="1" s="1"/>
  <c r="X73" i="1" s="1"/>
  <c r="Y73" i="1" s="1"/>
  <c r="N74" i="1"/>
  <c r="Q74" i="1" s="1"/>
  <c r="W74" i="1" s="1"/>
  <c r="X74" i="1" s="1"/>
  <c r="Y74" i="1" s="1"/>
  <c r="N75" i="1"/>
  <c r="Q75" i="1" s="1"/>
  <c r="W75" i="1" s="1"/>
  <c r="X75" i="1" s="1"/>
  <c r="Y75" i="1" s="1"/>
  <c r="N76" i="1"/>
  <c r="Q76" i="1" s="1"/>
  <c r="W76" i="1" s="1"/>
  <c r="X76" i="1" s="1"/>
  <c r="Y76" i="1" s="1"/>
  <c r="N77" i="1"/>
  <c r="Q77" i="1" s="1"/>
  <c r="W77" i="1" s="1"/>
  <c r="X77" i="1" s="1"/>
  <c r="Y77" i="1" s="1"/>
  <c r="N78" i="1"/>
  <c r="Q78" i="1" s="1"/>
  <c r="W78" i="1" s="1"/>
  <c r="X78" i="1" s="1"/>
  <c r="Y78" i="1" s="1"/>
  <c r="N79" i="1"/>
  <c r="Q79" i="1" s="1"/>
  <c r="W79" i="1" s="1"/>
  <c r="X79" i="1" s="1"/>
  <c r="Y79" i="1" s="1"/>
  <c r="N80" i="1"/>
  <c r="Q80" i="1" s="1"/>
  <c r="W80" i="1" s="1"/>
  <c r="X80" i="1" s="1"/>
  <c r="Y80" i="1" s="1"/>
  <c r="N81" i="1"/>
  <c r="Q81" i="1" s="1"/>
  <c r="W81" i="1" s="1"/>
  <c r="X81" i="1" s="1"/>
  <c r="Y81" i="1" s="1"/>
  <c r="N82" i="1"/>
  <c r="Q82" i="1" s="1"/>
  <c r="W82" i="1" s="1"/>
  <c r="X82" i="1" s="1"/>
  <c r="Y82" i="1" s="1"/>
  <c r="N83" i="1"/>
  <c r="Q83" i="1" s="1"/>
  <c r="W83" i="1" s="1"/>
  <c r="X83" i="1" s="1"/>
  <c r="Y83" i="1" s="1"/>
  <c r="N84" i="1"/>
  <c r="Q84" i="1" s="1"/>
  <c r="W84" i="1" s="1"/>
  <c r="X84" i="1" s="1"/>
  <c r="Y84" i="1" s="1"/>
  <c r="N85" i="1"/>
  <c r="Q85" i="1" s="1"/>
  <c r="W85" i="1" s="1"/>
  <c r="X85" i="1" s="1"/>
  <c r="Y85" i="1" s="1"/>
  <c r="N86" i="1"/>
  <c r="Q86" i="1" s="1"/>
  <c r="W86" i="1" s="1"/>
  <c r="X86" i="1" s="1"/>
  <c r="Y86" i="1" s="1"/>
  <c r="N87" i="1"/>
  <c r="Q87" i="1" s="1"/>
  <c r="W87" i="1" s="1"/>
  <c r="X87" i="1" s="1"/>
  <c r="Y87" i="1" s="1"/>
  <c r="N88" i="1"/>
  <c r="Q88" i="1" s="1"/>
  <c r="W88" i="1" s="1"/>
  <c r="X88" i="1" s="1"/>
  <c r="Y88" i="1" s="1"/>
  <c r="N89" i="1"/>
  <c r="Q89" i="1" s="1"/>
  <c r="W89" i="1" s="1"/>
  <c r="X89" i="1" s="1"/>
  <c r="Y89" i="1" s="1"/>
  <c r="N90" i="1"/>
  <c r="Q90" i="1" s="1"/>
  <c r="W90" i="1" s="1"/>
  <c r="X90" i="1" s="1"/>
  <c r="Y90" i="1" s="1"/>
  <c r="N91" i="1"/>
  <c r="Q91" i="1" s="1"/>
  <c r="W91" i="1" s="1"/>
  <c r="X91" i="1" s="1"/>
  <c r="Y91" i="1" s="1"/>
  <c r="N92" i="1"/>
  <c r="Q92" i="1" s="1"/>
  <c r="W92" i="1" s="1"/>
  <c r="X92" i="1" s="1"/>
  <c r="Y92" i="1" s="1"/>
  <c r="N93" i="1"/>
  <c r="Q93" i="1" s="1"/>
  <c r="W93" i="1" s="1"/>
  <c r="X93" i="1" s="1"/>
  <c r="Y93" i="1" s="1"/>
  <c r="N94" i="1"/>
  <c r="Q94" i="1" s="1"/>
  <c r="W94" i="1" s="1"/>
  <c r="X94" i="1" s="1"/>
  <c r="Y94" i="1" s="1"/>
  <c r="N95" i="1"/>
  <c r="Q95" i="1" s="1"/>
  <c r="W95" i="1" s="1"/>
  <c r="X95" i="1" s="1"/>
  <c r="Y95" i="1" s="1"/>
  <c r="N96" i="1"/>
  <c r="Q96" i="1" s="1"/>
  <c r="W96" i="1" s="1"/>
  <c r="X96" i="1" s="1"/>
  <c r="Y96" i="1" s="1"/>
  <c r="N97" i="1"/>
  <c r="Q97" i="1" s="1"/>
  <c r="W97" i="1" s="1"/>
  <c r="X97" i="1" s="1"/>
  <c r="Y97" i="1" s="1"/>
  <c r="N98" i="1"/>
  <c r="Q98" i="1" s="1"/>
  <c r="W98" i="1" s="1"/>
  <c r="X98" i="1" s="1"/>
  <c r="Y98" i="1" s="1"/>
  <c r="N99" i="1"/>
  <c r="Q99" i="1" s="1"/>
  <c r="W99" i="1" s="1"/>
  <c r="X99" i="1" s="1"/>
  <c r="Y99" i="1" s="1"/>
  <c r="N100" i="1"/>
  <c r="Q100" i="1" s="1"/>
  <c r="W100" i="1" s="1"/>
  <c r="X100" i="1" s="1"/>
  <c r="Y100" i="1" s="1"/>
  <c r="N101" i="1"/>
  <c r="Q101" i="1" s="1"/>
  <c r="W101" i="1" s="1"/>
  <c r="X101" i="1" s="1"/>
  <c r="Y101" i="1" s="1"/>
  <c r="N102" i="1"/>
  <c r="Q102" i="1" s="1"/>
  <c r="W102" i="1" s="1"/>
  <c r="X102" i="1" s="1"/>
  <c r="Y102" i="1" s="1"/>
  <c r="N103" i="1"/>
  <c r="Q103" i="1" s="1"/>
  <c r="W103" i="1" s="1"/>
  <c r="X103" i="1" s="1"/>
  <c r="Y103" i="1" s="1"/>
  <c r="N104" i="1"/>
  <c r="Q104" i="1" s="1"/>
  <c r="W104" i="1" s="1"/>
  <c r="X104" i="1" s="1"/>
  <c r="Y104" i="1" s="1"/>
  <c r="N105" i="1"/>
  <c r="Q105" i="1" s="1"/>
  <c r="W105" i="1" s="1"/>
  <c r="X105" i="1" s="1"/>
  <c r="Y105" i="1" s="1"/>
  <c r="N106" i="1"/>
  <c r="Q106" i="1" s="1"/>
  <c r="W106" i="1" s="1"/>
  <c r="X106" i="1" s="1"/>
  <c r="Y106" i="1" s="1"/>
  <c r="N107" i="1"/>
  <c r="Q107" i="1" s="1"/>
  <c r="W107" i="1" s="1"/>
  <c r="X107" i="1" s="1"/>
  <c r="Y107" i="1" s="1"/>
  <c r="N108" i="1"/>
  <c r="Q108" i="1" s="1"/>
  <c r="W108" i="1" s="1"/>
  <c r="X108" i="1" s="1"/>
  <c r="Y108" i="1" s="1"/>
  <c r="N109" i="1"/>
  <c r="Q109" i="1" s="1"/>
  <c r="W109" i="1" s="1"/>
  <c r="X109" i="1" s="1"/>
  <c r="Y109" i="1" s="1"/>
  <c r="N110" i="1"/>
  <c r="Q110" i="1" s="1"/>
  <c r="W110" i="1" s="1"/>
  <c r="X110" i="1" s="1"/>
  <c r="Y110" i="1" s="1"/>
  <c r="N111" i="1"/>
  <c r="Q111" i="1" s="1"/>
  <c r="W111" i="1" s="1"/>
  <c r="X111" i="1" s="1"/>
  <c r="Y111" i="1" s="1"/>
  <c r="N112" i="1"/>
  <c r="Q112" i="1" s="1"/>
  <c r="W112" i="1" s="1"/>
  <c r="X112" i="1" s="1"/>
  <c r="Y112" i="1" s="1"/>
  <c r="N113" i="1"/>
  <c r="Q113" i="1" s="1"/>
  <c r="W113" i="1" s="1"/>
  <c r="X113" i="1" s="1"/>
  <c r="Y113" i="1" s="1"/>
  <c r="N114" i="1"/>
  <c r="Q114" i="1" s="1"/>
  <c r="W114" i="1" s="1"/>
  <c r="X114" i="1" s="1"/>
  <c r="Y114" i="1" s="1"/>
  <c r="N115" i="1"/>
  <c r="Q115" i="1" s="1"/>
  <c r="W115" i="1" s="1"/>
  <c r="X115" i="1" s="1"/>
  <c r="Y115" i="1" s="1"/>
  <c r="N116" i="1"/>
  <c r="Q116" i="1" s="1"/>
  <c r="W116" i="1" s="1"/>
  <c r="X116" i="1" s="1"/>
  <c r="Y116" i="1" s="1"/>
  <c r="N117" i="1"/>
  <c r="Q117" i="1" s="1"/>
  <c r="W117" i="1" s="1"/>
  <c r="X117" i="1" s="1"/>
  <c r="Y117" i="1" s="1"/>
  <c r="N118" i="1"/>
  <c r="Q118" i="1" s="1"/>
  <c r="W118" i="1" s="1"/>
  <c r="X118" i="1" s="1"/>
  <c r="Y118" i="1" s="1"/>
  <c r="N119" i="1"/>
  <c r="Q119" i="1" s="1"/>
  <c r="W119" i="1" s="1"/>
  <c r="X119" i="1" s="1"/>
  <c r="Y119" i="1" s="1"/>
  <c r="N120" i="1"/>
  <c r="Q120" i="1" s="1"/>
  <c r="W120" i="1" s="1"/>
  <c r="X120" i="1" s="1"/>
  <c r="Y120" i="1" s="1"/>
  <c r="N121" i="1"/>
  <c r="Q121" i="1" s="1"/>
  <c r="W121" i="1" s="1"/>
  <c r="X121" i="1" s="1"/>
  <c r="Y121" i="1" s="1"/>
  <c r="N122" i="1"/>
  <c r="Q122" i="1" s="1"/>
  <c r="W122" i="1" s="1"/>
  <c r="X122" i="1" s="1"/>
  <c r="Y122" i="1" s="1"/>
  <c r="N123" i="1"/>
  <c r="Q123" i="1" s="1"/>
  <c r="W123" i="1" s="1"/>
  <c r="X123" i="1" s="1"/>
  <c r="Y123" i="1" s="1"/>
  <c r="N124" i="1"/>
  <c r="Q124" i="1" s="1"/>
  <c r="W124" i="1" s="1"/>
  <c r="X124" i="1" s="1"/>
  <c r="Y124" i="1" s="1"/>
  <c r="N125" i="1"/>
  <c r="Q125" i="1" s="1"/>
  <c r="W125" i="1" s="1"/>
  <c r="X125" i="1" s="1"/>
  <c r="Y125" i="1" s="1"/>
  <c r="N126" i="1"/>
  <c r="Q126" i="1" s="1"/>
  <c r="W126" i="1" s="1"/>
  <c r="X126" i="1" s="1"/>
  <c r="Y126" i="1" s="1"/>
  <c r="N127" i="1"/>
  <c r="Q127" i="1" s="1"/>
  <c r="W127" i="1" s="1"/>
  <c r="X127" i="1" s="1"/>
  <c r="Y127" i="1" s="1"/>
  <c r="N128" i="1"/>
  <c r="Q128" i="1" s="1"/>
  <c r="W128" i="1" s="1"/>
  <c r="X128" i="1" s="1"/>
  <c r="Y128" i="1" s="1"/>
  <c r="N129" i="1"/>
  <c r="Q129" i="1" s="1"/>
  <c r="W129" i="1" s="1"/>
  <c r="X129" i="1" s="1"/>
  <c r="Y129" i="1" s="1"/>
  <c r="N130" i="1"/>
  <c r="Q130" i="1" s="1"/>
  <c r="W130" i="1" s="1"/>
  <c r="X130" i="1" s="1"/>
  <c r="Y130" i="1" s="1"/>
  <c r="N131" i="1"/>
  <c r="Q131" i="1" s="1"/>
  <c r="W131" i="1" s="1"/>
  <c r="X131" i="1" s="1"/>
  <c r="Y131" i="1" s="1"/>
  <c r="N132" i="1"/>
  <c r="Q132" i="1" s="1"/>
  <c r="W132" i="1" s="1"/>
  <c r="X132" i="1" s="1"/>
  <c r="Y132" i="1" s="1"/>
  <c r="N133" i="1"/>
  <c r="Q133" i="1" s="1"/>
  <c r="W133" i="1" s="1"/>
  <c r="X133" i="1" s="1"/>
  <c r="Y133" i="1" s="1"/>
  <c r="N134" i="1"/>
  <c r="Q134" i="1" s="1"/>
  <c r="W134" i="1" s="1"/>
  <c r="X134" i="1" s="1"/>
  <c r="Y134" i="1" s="1"/>
  <c r="N135" i="1"/>
  <c r="Q135" i="1" s="1"/>
  <c r="W135" i="1" s="1"/>
  <c r="X135" i="1" s="1"/>
  <c r="Y135" i="1" s="1"/>
  <c r="N136" i="1"/>
  <c r="Q136" i="1" s="1"/>
  <c r="W136" i="1" s="1"/>
  <c r="X136" i="1" s="1"/>
  <c r="Y136" i="1" s="1"/>
  <c r="N137" i="1"/>
  <c r="Q137" i="1" s="1"/>
  <c r="W137" i="1" s="1"/>
  <c r="X137" i="1" s="1"/>
  <c r="Y137" i="1" s="1"/>
  <c r="N138" i="1"/>
  <c r="Q138" i="1" s="1"/>
  <c r="W138" i="1" s="1"/>
  <c r="X138" i="1" s="1"/>
  <c r="Y138" i="1" s="1"/>
  <c r="N139" i="1"/>
  <c r="Q139" i="1" s="1"/>
  <c r="W139" i="1" s="1"/>
  <c r="X139" i="1" s="1"/>
  <c r="Y139" i="1" s="1"/>
  <c r="N140" i="1"/>
  <c r="Q140" i="1" s="1"/>
  <c r="W140" i="1" s="1"/>
  <c r="X140" i="1" s="1"/>
  <c r="Y140" i="1" s="1"/>
  <c r="N141" i="1"/>
  <c r="Q141" i="1" s="1"/>
  <c r="W141" i="1" s="1"/>
  <c r="X141" i="1" s="1"/>
  <c r="Y141" i="1" s="1"/>
  <c r="N142" i="1"/>
  <c r="Q142" i="1" s="1"/>
  <c r="W142" i="1" s="1"/>
  <c r="X142" i="1" s="1"/>
  <c r="Y142" i="1" s="1"/>
  <c r="N143" i="1"/>
  <c r="Q143" i="1" s="1"/>
  <c r="W143" i="1" s="1"/>
  <c r="X143" i="1" s="1"/>
  <c r="Y143" i="1" s="1"/>
  <c r="N144" i="1"/>
  <c r="Q144" i="1" s="1"/>
  <c r="W144" i="1" s="1"/>
  <c r="X144" i="1" s="1"/>
  <c r="Y144" i="1" s="1"/>
  <c r="N145" i="1"/>
  <c r="Q145" i="1" s="1"/>
  <c r="W145" i="1" s="1"/>
  <c r="X145" i="1" s="1"/>
  <c r="Y145" i="1" s="1"/>
  <c r="N146" i="1"/>
  <c r="Q146" i="1" s="1"/>
  <c r="W146" i="1" s="1"/>
  <c r="X146" i="1" s="1"/>
  <c r="Y146" i="1" s="1"/>
  <c r="N147" i="1"/>
  <c r="Q147" i="1" s="1"/>
  <c r="W147" i="1" s="1"/>
  <c r="X147" i="1" s="1"/>
  <c r="Y147" i="1" s="1"/>
  <c r="N148" i="1"/>
  <c r="Q148" i="1" s="1"/>
  <c r="W148" i="1" s="1"/>
  <c r="X148" i="1" s="1"/>
  <c r="Y148" i="1" s="1"/>
  <c r="N149" i="1"/>
  <c r="Q149" i="1" s="1"/>
  <c r="W149" i="1" s="1"/>
  <c r="X149" i="1" s="1"/>
  <c r="Y149" i="1" s="1"/>
  <c r="N150" i="1"/>
  <c r="Q150" i="1" s="1"/>
  <c r="W150" i="1" s="1"/>
  <c r="X150" i="1" s="1"/>
  <c r="Y150" i="1" s="1"/>
  <c r="N151" i="1"/>
  <c r="Q151" i="1" s="1"/>
  <c r="W151" i="1" s="1"/>
  <c r="X151" i="1" s="1"/>
  <c r="Y151" i="1" s="1"/>
  <c r="N152" i="1"/>
  <c r="Q152" i="1" s="1"/>
  <c r="W152" i="1" s="1"/>
  <c r="X152" i="1" s="1"/>
  <c r="Y152" i="1" s="1"/>
  <c r="N153" i="1"/>
  <c r="Q153" i="1" s="1"/>
  <c r="W153" i="1" s="1"/>
  <c r="X153" i="1" s="1"/>
  <c r="Y153" i="1" s="1"/>
  <c r="N154" i="1"/>
  <c r="Q154" i="1" s="1"/>
  <c r="W154" i="1" s="1"/>
  <c r="X154" i="1" s="1"/>
  <c r="Y154" i="1" s="1"/>
  <c r="N155" i="1"/>
  <c r="Q155" i="1" s="1"/>
  <c r="W155" i="1" s="1"/>
  <c r="X155" i="1" s="1"/>
  <c r="Y155" i="1" s="1"/>
  <c r="N156" i="1"/>
  <c r="Q156" i="1" s="1"/>
  <c r="W156" i="1" s="1"/>
  <c r="X156" i="1" s="1"/>
  <c r="Y156" i="1" s="1"/>
  <c r="N157" i="1"/>
  <c r="Q157" i="1" s="1"/>
  <c r="W157" i="1" s="1"/>
  <c r="X157" i="1" s="1"/>
  <c r="Y157" i="1" s="1"/>
  <c r="N158" i="1"/>
  <c r="Q158" i="1" s="1"/>
  <c r="W158" i="1" s="1"/>
  <c r="X158" i="1" s="1"/>
  <c r="Y158" i="1" s="1"/>
  <c r="N159" i="1"/>
  <c r="Q159" i="1" s="1"/>
  <c r="W159" i="1" s="1"/>
  <c r="X159" i="1" s="1"/>
  <c r="Y159" i="1" s="1"/>
  <c r="N160" i="1"/>
  <c r="Q160" i="1" s="1"/>
  <c r="W160" i="1" s="1"/>
  <c r="X160" i="1" s="1"/>
  <c r="Y160" i="1" s="1"/>
  <c r="N161" i="1"/>
  <c r="Q161" i="1" s="1"/>
  <c r="W161" i="1" s="1"/>
  <c r="X161" i="1" s="1"/>
  <c r="Y161" i="1" s="1"/>
  <c r="N162" i="1"/>
  <c r="Q162" i="1" s="1"/>
  <c r="W162" i="1" s="1"/>
  <c r="X162" i="1" s="1"/>
  <c r="Y162" i="1" s="1"/>
  <c r="N163" i="1"/>
  <c r="Q163" i="1" s="1"/>
  <c r="W163" i="1" s="1"/>
  <c r="X163" i="1" s="1"/>
  <c r="Y163" i="1" s="1"/>
  <c r="N164" i="1"/>
  <c r="Q164" i="1" s="1"/>
  <c r="W164" i="1" s="1"/>
  <c r="X164" i="1" s="1"/>
  <c r="Y164" i="1" s="1"/>
  <c r="N165" i="1"/>
  <c r="Q165" i="1" s="1"/>
  <c r="W165" i="1" s="1"/>
  <c r="X165" i="1" s="1"/>
  <c r="Y165" i="1" s="1"/>
  <c r="N166" i="1"/>
  <c r="Q166" i="1" s="1"/>
  <c r="W166" i="1" s="1"/>
  <c r="X166" i="1" s="1"/>
  <c r="Y166" i="1" s="1"/>
  <c r="N167" i="1"/>
  <c r="Q167" i="1" s="1"/>
  <c r="W167" i="1" s="1"/>
  <c r="X167" i="1" s="1"/>
  <c r="Y167" i="1" s="1"/>
  <c r="N168" i="1"/>
  <c r="Q168" i="1" s="1"/>
  <c r="W168" i="1" s="1"/>
  <c r="X168" i="1" s="1"/>
  <c r="Y168" i="1" s="1"/>
  <c r="N169" i="1"/>
  <c r="Q169" i="1" s="1"/>
  <c r="W169" i="1" s="1"/>
  <c r="X169" i="1" s="1"/>
  <c r="Y169" i="1" s="1"/>
  <c r="N170" i="1"/>
  <c r="Q170" i="1" s="1"/>
  <c r="W170" i="1" s="1"/>
  <c r="X170" i="1" s="1"/>
  <c r="Y170" i="1" s="1"/>
  <c r="N171" i="1"/>
  <c r="Q171" i="1" s="1"/>
  <c r="W171" i="1" s="1"/>
  <c r="X171" i="1" s="1"/>
  <c r="Y171" i="1" s="1"/>
  <c r="N172" i="1"/>
  <c r="Q172" i="1" s="1"/>
  <c r="W172" i="1" s="1"/>
  <c r="X172" i="1" s="1"/>
  <c r="Y172" i="1" s="1"/>
  <c r="N173" i="1"/>
  <c r="Q173" i="1" s="1"/>
  <c r="W173" i="1" s="1"/>
  <c r="X173" i="1" s="1"/>
  <c r="Y173" i="1" s="1"/>
  <c r="N174" i="1"/>
  <c r="Q174" i="1" s="1"/>
  <c r="W174" i="1" s="1"/>
  <c r="X174" i="1" s="1"/>
  <c r="Y174" i="1" s="1"/>
  <c r="N175" i="1"/>
  <c r="Q175" i="1" s="1"/>
  <c r="W175" i="1" s="1"/>
  <c r="X175" i="1" s="1"/>
  <c r="Y175" i="1" s="1"/>
  <c r="N176" i="1"/>
  <c r="Q176" i="1" s="1"/>
  <c r="W176" i="1" s="1"/>
  <c r="X176" i="1" s="1"/>
  <c r="Y176" i="1" s="1"/>
  <c r="N177" i="1"/>
  <c r="Q177" i="1" s="1"/>
  <c r="W177" i="1" s="1"/>
  <c r="X177" i="1" s="1"/>
  <c r="Y177" i="1" s="1"/>
  <c r="N178" i="1"/>
  <c r="Q178" i="1" s="1"/>
  <c r="W178" i="1" s="1"/>
  <c r="X178" i="1" s="1"/>
  <c r="Y178" i="1" s="1"/>
  <c r="N179" i="1"/>
  <c r="Q179" i="1" s="1"/>
  <c r="W179" i="1" s="1"/>
  <c r="X179" i="1" s="1"/>
  <c r="Y179" i="1" s="1"/>
  <c r="N180" i="1"/>
  <c r="Q180" i="1" s="1"/>
  <c r="W180" i="1" s="1"/>
  <c r="X180" i="1" s="1"/>
  <c r="Y180" i="1" s="1"/>
  <c r="N181" i="1"/>
  <c r="Q181" i="1" s="1"/>
  <c r="W181" i="1" s="1"/>
  <c r="X181" i="1" s="1"/>
  <c r="Y181" i="1" s="1"/>
  <c r="N182" i="1"/>
  <c r="Q182" i="1" s="1"/>
  <c r="W182" i="1" s="1"/>
  <c r="X182" i="1" s="1"/>
  <c r="Y182" i="1" s="1"/>
  <c r="N183" i="1"/>
  <c r="Q183" i="1" s="1"/>
  <c r="W183" i="1" s="1"/>
  <c r="X183" i="1" s="1"/>
  <c r="Y183" i="1" s="1"/>
  <c r="N184" i="1"/>
  <c r="Q184" i="1" s="1"/>
  <c r="W184" i="1" s="1"/>
  <c r="X184" i="1" s="1"/>
  <c r="Y184" i="1" s="1"/>
  <c r="N185" i="1"/>
  <c r="Q185" i="1" s="1"/>
  <c r="W185" i="1" s="1"/>
  <c r="X185" i="1" s="1"/>
  <c r="Y185" i="1" s="1"/>
  <c r="N186" i="1"/>
  <c r="Q186" i="1" s="1"/>
  <c r="W186" i="1" s="1"/>
  <c r="X186" i="1" s="1"/>
  <c r="Y186" i="1" s="1"/>
  <c r="N187" i="1"/>
  <c r="Q187" i="1" s="1"/>
  <c r="W187" i="1" s="1"/>
  <c r="X187" i="1" s="1"/>
  <c r="Y187" i="1" s="1"/>
  <c r="N188" i="1"/>
  <c r="Q188" i="1" s="1"/>
  <c r="W188" i="1" s="1"/>
  <c r="X188" i="1" s="1"/>
  <c r="Y188" i="1" s="1"/>
  <c r="N189" i="1"/>
  <c r="Q189" i="1" s="1"/>
  <c r="W189" i="1" s="1"/>
  <c r="X189" i="1" s="1"/>
  <c r="Y189" i="1" s="1"/>
  <c r="N190" i="1"/>
  <c r="Q190" i="1" s="1"/>
  <c r="W190" i="1" s="1"/>
  <c r="X190" i="1" s="1"/>
  <c r="Y190" i="1" s="1"/>
  <c r="N191" i="1"/>
  <c r="Q191" i="1" s="1"/>
  <c r="W191" i="1" s="1"/>
  <c r="X191" i="1" s="1"/>
  <c r="Y191" i="1" s="1"/>
  <c r="N192" i="1"/>
  <c r="Q192" i="1" s="1"/>
  <c r="W192" i="1" s="1"/>
  <c r="X192" i="1" s="1"/>
  <c r="Y192" i="1" s="1"/>
  <c r="N193" i="1"/>
  <c r="Q193" i="1" s="1"/>
  <c r="W193" i="1" s="1"/>
  <c r="X193" i="1" s="1"/>
  <c r="Y193" i="1" s="1"/>
  <c r="N194" i="1"/>
  <c r="Q194" i="1" s="1"/>
  <c r="W194" i="1" s="1"/>
  <c r="X194" i="1" s="1"/>
  <c r="Y194" i="1" s="1"/>
  <c r="N195" i="1"/>
  <c r="Q195" i="1" s="1"/>
  <c r="W195" i="1" s="1"/>
  <c r="X195" i="1" s="1"/>
  <c r="Y195" i="1" s="1"/>
  <c r="N196" i="1"/>
  <c r="Q196" i="1" s="1"/>
  <c r="W196" i="1" s="1"/>
  <c r="X196" i="1" s="1"/>
  <c r="Y196" i="1" s="1"/>
  <c r="N197" i="1"/>
  <c r="Q197" i="1" s="1"/>
  <c r="W197" i="1" s="1"/>
  <c r="X197" i="1" s="1"/>
  <c r="Y197" i="1" s="1"/>
  <c r="N198" i="1"/>
  <c r="Q198" i="1" s="1"/>
  <c r="W198" i="1" s="1"/>
  <c r="X198" i="1" s="1"/>
  <c r="Y198" i="1" s="1"/>
  <c r="N199" i="1"/>
  <c r="Q199" i="1" s="1"/>
  <c r="W199" i="1" s="1"/>
  <c r="X199" i="1" s="1"/>
  <c r="Y199" i="1" s="1"/>
  <c r="N200" i="1"/>
  <c r="Q200" i="1" s="1"/>
  <c r="W200" i="1" s="1"/>
  <c r="X200" i="1" s="1"/>
  <c r="Y200" i="1" s="1"/>
  <c r="N201" i="1"/>
  <c r="Q201" i="1" s="1"/>
  <c r="W201" i="1" s="1"/>
  <c r="X201" i="1" s="1"/>
  <c r="Y201" i="1" s="1"/>
  <c r="N202" i="1"/>
  <c r="Q202" i="1" s="1"/>
  <c r="W202" i="1" s="1"/>
  <c r="X202" i="1" s="1"/>
  <c r="Y202" i="1" s="1"/>
  <c r="N203" i="1"/>
  <c r="Q203" i="1" s="1"/>
  <c r="W203" i="1" s="1"/>
  <c r="X203" i="1" s="1"/>
  <c r="Y203" i="1" s="1"/>
  <c r="N204" i="1"/>
  <c r="Q204" i="1" s="1"/>
  <c r="W204" i="1" s="1"/>
  <c r="X204" i="1" s="1"/>
  <c r="Y204" i="1" s="1"/>
  <c r="N205" i="1"/>
  <c r="Q205" i="1" s="1"/>
  <c r="W205" i="1" s="1"/>
  <c r="X205" i="1" s="1"/>
  <c r="Y205" i="1" s="1"/>
  <c r="N206" i="1"/>
  <c r="Q206" i="1" s="1"/>
  <c r="W206" i="1" s="1"/>
  <c r="X206" i="1" s="1"/>
  <c r="Y206" i="1" s="1"/>
  <c r="N207" i="1"/>
  <c r="Q207" i="1" s="1"/>
  <c r="W207" i="1" s="1"/>
  <c r="X207" i="1" s="1"/>
  <c r="Y207" i="1" s="1"/>
  <c r="N208" i="1"/>
  <c r="Q208" i="1" s="1"/>
  <c r="W208" i="1" s="1"/>
  <c r="X208" i="1" s="1"/>
  <c r="Y208" i="1" s="1"/>
  <c r="N209" i="1"/>
  <c r="Q209" i="1" s="1"/>
  <c r="W209" i="1" s="1"/>
  <c r="X209" i="1" s="1"/>
  <c r="Y209" i="1" s="1"/>
  <c r="N210" i="1"/>
  <c r="Q210" i="1" s="1"/>
  <c r="W210" i="1" s="1"/>
  <c r="X210" i="1" s="1"/>
  <c r="Y210" i="1" s="1"/>
  <c r="N211" i="1"/>
  <c r="Q211" i="1" s="1"/>
  <c r="W211" i="1" s="1"/>
  <c r="X211" i="1" s="1"/>
  <c r="Y211" i="1" s="1"/>
  <c r="N212" i="1"/>
  <c r="Q212" i="1" s="1"/>
  <c r="W212" i="1" s="1"/>
  <c r="X212" i="1" s="1"/>
  <c r="Y212" i="1" s="1"/>
  <c r="N213" i="1"/>
  <c r="Q213" i="1" s="1"/>
  <c r="W213" i="1" s="1"/>
  <c r="X213" i="1" s="1"/>
  <c r="Y213" i="1" s="1"/>
  <c r="N214" i="1"/>
  <c r="Q214" i="1" s="1"/>
  <c r="W214" i="1" s="1"/>
  <c r="X214" i="1" s="1"/>
  <c r="Y214" i="1" s="1"/>
  <c r="N215" i="1"/>
  <c r="Q215" i="1" s="1"/>
  <c r="W215" i="1" s="1"/>
  <c r="X215" i="1" s="1"/>
  <c r="Y215" i="1" s="1"/>
  <c r="N216" i="1"/>
  <c r="Q216" i="1" s="1"/>
  <c r="W216" i="1" s="1"/>
  <c r="X216" i="1" s="1"/>
  <c r="Y216" i="1" s="1"/>
  <c r="N217" i="1"/>
  <c r="Q217" i="1" s="1"/>
  <c r="W217" i="1" s="1"/>
  <c r="X217" i="1" s="1"/>
  <c r="Y217" i="1" s="1"/>
  <c r="N218" i="1"/>
  <c r="Q218" i="1" s="1"/>
  <c r="W218" i="1" s="1"/>
  <c r="X218" i="1" s="1"/>
  <c r="Y218" i="1" s="1"/>
  <c r="N219" i="1"/>
  <c r="Q219" i="1" s="1"/>
  <c r="W219" i="1" s="1"/>
  <c r="X219" i="1" s="1"/>
  <c r="Y219" i="1" s="1"/>
  <c r="N220" i="1"/>
  <c r="Q220" i="1" s="1"/>
  <c r="W220" i="1" s="1"/>
  <c r="X220" i="1" s="1"/>
  <c r="Y220" i="1" s="1"/>
  <c r="N221" i="1"/>
  <c r="Q221" i="1" s="1"/>
  <c r="W221" i="1" s="1"/>
  <c r="X221" i="1" s="1"/>
  <c r="Y221" i="1" s="1"/>
  <c r="N222" i="1"/>
  <c r="Q222" i="1" s="1"/>
  <c r="W222" i="1" s="1"/>
  <c r="X222" i="1" s="1"/>
  <c r="Y222" i="1" s="1"/>
  <c r="N223" i="1"/>
  <c r="Q223" i="1" s="1"/>
  <c r="W223" i="1" s="1"/>
  <c r="X223" i="1" s="1"/>
  <c r="Y223" i="1" s="1"/>
  <c r="N224" i="1"/>
  <c r="Q224" i="1" s="1"/>
  <c r="W224" i="1" s="1"/>
  <c r="X224" i="1" s="1"/>
  <c r="Y224" i="1" s="1"/>
  <c r="N225" i="1"/>
  <c r="Q225" i="1" s="1"/>
  <c r="W225" i="1" s="1"/>
  <c r="X225" i="1" s="1"/>
  <c r="Y225" i="1" s="1"/>
  <c r="N226" i="1"/>
  <c r="Q226" i="1" s="1"/>
  <c r="W226" i="1" s="1"/>
  <c r="X226" i="1" s="1"/>
  <c r="Y226" i="1" s="1"/>
  <c r="N227" i="1"/>
  <c r="Q227" i="1" s="1"/>
  <c r="W227" i="1" s="1"/>
  <c r="X227" i="1" s="1"/>
  <c r="Y227" i="1" s="1"/>
  <c r="N228" i="1"/>
  <c r="Q228" i="1" s="1"/>
  <c r="W228" i="1" s="1"/>
  <c r="X228" i="1" s="1"/>
  <c r="Y228" i="1" s="1"/>
  <c r="N229" i="1"/>
  <c r="Q229" i="1" s="1"/>
  <c r="W229" i="1" s="1"/>
  <c r="X229" i="1" s="1"/>
  <c r="Y229" i="1" s="1"/>
  <c r="N230" i="1"/>
  <c r="Q230" i="1" s="1"/>
  <c r="W230" i="1" s="1"/>
  <c r="X230" i="1" s="1"/>
  <c r="Y230" i="1" s="1"/>
  <c r="N231" i="1"/>
  <c r="Q231" i="1" s="1"/>
  <c r="W231" i="1" s="1"/>
  <c r="X231" i="1" s="1"/>
  <c r="Y231" i="1" s="1"/>
  <c r="N232" i="1"/>
  <c r="Q232" i="1" s="1"/>
  <c r="W232" i="1" s="1"/>
  <c r="X232" i="1" s="1"/>
  <c r="Y232" i="1" s="1"/>
  <c r="N233" i="1"/>
  <c r="Q233" i="1" s="1"/>
  <c r="W233" i="1" s="1"/>
  <c r="X233" i="1" s="1"/>
  <c r="Y233" i="1" s="1"/>
  <c r="N234" i="1"/>
  <c r="Q234" i="1" s="1"/>
  <c r="W234" i="1" s="1"/>
  <c r="X234" i="1" s="1"/>
  <c r="Y234" i="1" s="1"/>
  <c r="N235" i="1"/>
  <c r="Q235" i="1" s="1"/>
  <c r="W235" i="1" s="1"/>
  <c r="X235" i="1" s="1"/>
  <c r="Y235" i="1" s="1"/>
  <c r="N236" i="1"/>
  <c r="Q236" i="1" s="1"/>
  <c r="W236" i="1" s="1"/>
  <c r="X236" i="1" s="1"/>
  <c r="Y236" i="1" s="1"/>
  <c r="N237" i="1"/>
  <c r="Q237" i="1" s="1"/>
  <c r="W237" i="1" s="1"/>
  <c r="X237" i="1" s="1"/>
  <c r="Y237" i="1" s="1"/>
  <c r="N238" i="1"/>
  <c r="Q238" i="1" s="1"/>
  <c r="W238" i="1" s="1"/>
  <c r="X238" i="1" s="1"/>
  <c r="Y238" i="1" s="1"/>
  <c r="N239" i="1"/>
  <c r="Q239" i="1" s="1"/>
  <c r="W239" i="1" s="1"/>
  <c r="X239" i="1" s="1"/>
  <c r="Y239" i="1" s="1"/>
  <c r="N240" i="1"/>
  <c r="Q240" i="1" s="1"/>
  <c r="W240" i="1" s="1"/>
  <c r="X240" i="1" s="1"/>
  <c r="Y240" i="1" s="1"/>
  <c r="N241" i="1"/>
  <c r="Q241" i="1" s="1"/>
  <c r="W241" i="1" s="1"/>
  <c r="X241" i="1" s="1"/>
  <c r="Y241" i="1" s="1"/>
  <c r="N242" i="1"/>
  <c r="Q242" i="1" s="1"/>
  <c r="W242" i="1" s="1"/>
  <c r="X242" i="1" s="1"/>
  <c r="Y242" i="1" s="1"/>
  <c r="N243" i="1"/>
  <c r="Q243" i="1" s="1"/>
  <c r="W243" i="1" s="1"/>
  <c r="X243" i="1" s="1"/>
  <c r="Y243" i="1" s="1"/>
  <c r="N244" i="1"/>
  <c r="Q244" i="1" s="1"/>
  <c r="W244" i="1" s="1"/>
  <c r="X244" i="1" s="1"/>
  <c r="Y244" i="1" s="1"/>
  <c r="N245" i="1"/>
  <c r="Q245" i="1" s="1"/>
  <c r="W245" i="1" s="1"/>
  <c r="X245" i="1" s="1"/>
  <c r="Y245" i="1" s="1"/>
  <c r="N246" i="1"/>
  <c r="Q246" i="1" s="1"/>
  <c r="W246" i="1" s="1"/>
  <c r="X246" i="1" s="1"/>
  <c r="Y246" i="1" s="1"/>
  <c r="N247" i="1"/>
  <c r="Q247" i="1" s="1"/>
  <c r="W247" i="1" s="1"/>
  <c r="X247" i="1" s="1"/>
  <c r="Y247" i="1" s="1"/>
  <c r="N248" i="1"/>
  <c r="Q248" i="1" s="1"/>
  <c r="W248" i="1" s="1"/>
  <c r="X248" i="1" s="1"/>
  <c r="Y248" i="1" s="1"/>
  <c r="N249" i="1"/>
  <c r="Q249" i="1" s="1"/>
  <c r="W249" i="1" s="1"/>
  <c r="X249" i="1" s="1"/>
  <c r="Y249" i="1" s="1"/>
  <c r="N250" i="1"/>
  <c r="Q250" i="1" s="1"/>
  <c r="W250" i="1" s="1"/>
  <c r="X250" i="1" s="1"/>
  <c r="Y250" i="1" s="1"/>
  <c r="N251" i="1"/>
  <c r="Q251" i="1" s="1"/>
  <c r="W251" i="1" s="1"/>
  <c r="X251" i="1" s="1"/>
  <c r="Y251" i="1" s="1"/>
  <c r="N252" i="1"/>
  <c r="Q252" i="1" s="1"/>
  <c r="W252" i="1" s="1"/>
  <c r="X252" i="1" s="1"/>
  <c r="Y252" i="1" s="1"/>
  <c r="N253" i="1"/>
  <c r="Q253" i="1" s="1"/>
  <c r="W253" i="1" s="1"/>
  <c r="X253" i="1" s="1"/>
  <c r="Y253" i="1" s="1"/>
  <c r="N254" i="1"/>
  <c r="Q254" i="1" s="1"/>
  <c r="W254" i="1" s="1"/>
  <c r="X254" i="1" s="1"/>
  <c r="Y254" i="1" s="1"/>
  <c r="N255" i="1"/>
  <c r="Q255" i="1" s="1"/>
  <c r="W255" i="1" s="1"/>
  <c r="X255" i="1" s="1"/>
  <c r="Y255" i="1" s="1"/>
  <c r="N256" i="1"/>
  <c r="Q256" i="1" s="1"/>
  <c r="W256" i="1" s="1"/>
  <c r="X256" i="1" s="1"/>
  <c r="Y256" i="1" s="1"/>
  <c r="N257" i="1"/>
  <c r="Q257" i="1" s="1"/>
  <c r="W257" i="1" s="1"/>
  <c r="X257" i="1" s="1"/>
  <c r="Y257" i="1" s="1"/>
  <c r="N258" i="1"/>
  <c r="Q258" i="1" s="1"/>
  <c r="W258" i="1" s="1"/>
  <c r="X258" i="1" s="1"/>
  <c r="Y258" i="1" s="1"/>
  <c r="N259" i="1"/>
  <c r="Q259" i="1" s="1"/>
  <c r="W259" i="1" s="1"/>
  <c r="X259" i="1" s="1"/>
  <c r="Y259" i="1" s="1"/>
  <c r="N260" i="1"/>
  <c r="Q260" i="1" s="1"/>
  <c r="W260" i="1" s="1"/>
  <c r="X260" i="1" s="1"/>
  <c r="Y260" i="1" s="1"/>
  <c r="N261" i="1"/>
  <c r="Q261" i="1" s="1"/>
  <c r="W261" i="1" s="1"/>
  <c r="X261" i="1" s="1"/>
  <c r="Y261" i="1" s="1"/>
  <c r="N262" i="1"/>
  <c r="Q262" i="1" s="1"/>
  <c r="W262" i="1" s="1"/>
  <c r="X262" i="1" s="1"/>
  <c r="Y262" i="1" s="1"/>
  <c r="N263" i="1"/>
  <c r="Q263" i="1" s="1"/>
  <c r="W263" i="1" s="1"/>
  <c r="X263" i="1" s="1"/>
  <c r="Y263" i="1" s="1"/>
  <c r="N264" i="1"/>
  <c r="Q264" i="1" s="1"/>
  <c r="W264" i="1" s="1"/>
  <c r="X264" i="1" s="1"/>
  <c r="Y264" i="1" s="1"/>
  <c r="N265" i="1"/>
  <c r="Q265" i="1" s="1"/>
  <c r="W265" i="1" s="1"/>
  <c r="X265" i="1" s="1"/>
  <c r="Y265" i="1" s="1"/>
  <c r="N266" i="1"/>
  <c r="Q266" i="1" s="1"/>
  <c r="W266" i="1" s="1"/>
  <c r="X266" i="1" s="1"/>
  <c r="Y266" i="1" s="1"/>
  <c r="N267" i="1"/>
  <c r="Q267" i="1" s="1"/>
  <c r="W267" i="1" s="1"/>
  <c r="X267" i="1" s="1"/>
  <c r="Y267" i="1" s="1"/>
  <c r="N268" i="1"/>
  <c r="Q268" i="1" s="1"/>
  <c r="W268" i="1" s="1"/>
  <c r="X268" i="1" s="1"/>
  <c r="Y268" i="1" s="1"/>
  <c r="N269" i="1"/>
  <c r="Q269" i="1" s="1"/>
  <c r="W269" i="1" s="1"/>
  <c r="X269" i="1" s="1"/>
  <c r="Y269" i="1" s="1"/>
  <c r="N270" i="1"/>
  <c r="Q270" i="1" s="1"/>
  <c r="W270" i="1" s="1"/>
  <c r="X270" i="1" s="1"/>
  <c r="Y270" i="1" s="1"/>
  <c r="N271" i="1"/>
  <c r="Q271" i="1" s="1"/>
  <c r="W271" i="1" s="1"/>
  <c r="X271" i="1" s="1"/>
  <c r="Y271" i="1" s="1"/>
  <c r="N272" i="1"/>
  <c r="Q272" i="1" s="1"/>
  <c r="W272" i="1" s="1"/>
  <c r="X272" i="1" s="1"/>
  <c r="Y272" i="1" s="1"/>
  <c r="N273" i="1"/>
  <c r="Q273" i="1" s="1"/>
  <c r="W273" i="1" s="1"/>
  <c r="X273" i="1" s="1"/>
  <c r="Y273" i="1" s="1"/>
  <c r="N274" i="1"/>
  <c r="Q274" i="1" s="1"/>
  <c r="W274" i="1" s="1"/>
  <c r="X274" i="1" s="1"/>
  <c r="Y274" i="1" s="1"/>
  <c r="N275" i="1"/>
  <c r="Q275" i="1" s="1"/>
  <c r="W275" i="1" s="1"/>
  <c r="X275" i="1" s="1"/>
  <c r="Y275" i="1" s="1"/>
  <c r="N276" i="1"/>
  <c r="Q276" i="1" s="1"/>
  <c r="W276" i="1" s="1"/>
  <c r="X276" i="1" s="1"/>
  <c r="Y276" i="1" s="1"/>
  <c r="N277" i="1"/>
  <c r="Q277" i="1" s="1"/>
  <c r="W277" i="1" s="1"/>
  <c r="X277" i="1" s="1"/>
  <c r="Y277" i="1" s="1"/>
  <c r="N278" i="1"/>
  <c r="Q278" i="1" s="1"/>
  <c r="W278" i="1" s="1"/>
  <c r="X278" i="1" s="1"/>
  <c r="Y278" i="1" s="1"/>
  <c r="N279" i="1"/>
  <c r="Q279" i="1" s="1"/>
  <c r="W279" i="1" s="1"/>
  <c r="X279" i="1" s="1"/>
  <c r="Y279" i="1" s="1"/>
  <c r="N280" i="1"/>
  <c r="Q280" i="1" s="1"/>
  <c r="W280" i="1" s="1"/>
  <c r="X280" i="1" s="1"/>
  <c r="Y280" i="1" s="1"/>
  <c r="N281" i="1"/>
  <c r="Q281" i="1" s="1"/>
  <c r="W281" i="1" s="1"/>
  <c r="X281" i="1" s="1"/>
  <c r="Y281" i="1" s="1"/>
  <c r="N282" i="1"/>
  <c r="Q282" i="1" s="1"/>
  <c r="W282" i="1" s="1"/>
  <c r="X282" i="1" s="1"/>
  <c r="Y282" i="1" s="1"/>
  <c r="N283" i="1"/>
  <c r="Q283" i="1" s="1"/>
  <c r="W283" i="1" s="1"/>
  <c r="X283" i="1" s="1"/>
  <c r="Y283" i="1" s="1"/>
  <c r="N284" i="1"/>
  <c r="Q284" i="1" s="1"/>
  <c r="W284" i="1" s="1"/>
  <c r="X284" i="1" s="1"/>
  <c r="Y284" i="1" s="1"/>
  <c r="N285" i="1"/>
  <c r="Q285" i="1" s="1"/>
  <c r="W285" i="1" s="1"/>
  <c r="X285" i="1" s="1"/>
  <c r="Y285" i="1" s="1"/>
  <c r="N286" i="1"/>
  <c r="Q286" i="1" s="1"/>
  <c r="W286" i="1" s="1"/>
  <c r="X286" i="1" s="1"/>
  <c r="Y286" i="1" s="1"/>
  <c r="N287" i="1"/>
  <c r="Q287" i="1" s="1"/>
  <c r="W287" i="1" s="1"/>
  <c r="X287" i="1" s="1"/>
  <c r="Y287" i="1" s="1"/>
  <c r="N288" i="1"/>
  <c r="Q288" i="1" s="1"/>
  <c r="W288" i="1" s="1"/>
  <c r="X288" i="1" s="1"/>
  <c r="Y288" i="1" s="1"/>
  <c r="N289" i="1"/>
  <c r="Q289" i="1" s="1"/>
  <c r="W289" i="1" s="1"/>
  <c r="X289" i="1" s="1"/>
  <c r="Y289" i="1" s="1"/>
  <c r="N290" i="1"/>
  <c r="Q290" i="1" s="1"/>
  <c r="W290" i="1" s="1"/>
  <c r="X290" i="1" s="1"/>
  <c r="Y290" i="1" s="1"/>
  <c r="N291" i="1"/>
  <c r="Q291" i="1" s="1"/>
  <c r="W291" i="1" s="1"/>
  <c r="X291" i="1" s="1"/>
  <c r="Y291" i="1" s="1"/>
  <c r="N292" i="1"/>
  <c r="Q292" i="1" s="1"/>
  <c r="W292" i="1" s="1"/>
  <c r="X292" i="1" s="1"/>
  <c r="Y292" i="1" s="1"/>
  <c r="N293" i="1"/>
  <c r="Q293" i="1" s="1"/>
  <c r="W293" i="1" s="1"/>
  <c r="X293" i="1" s="1"/>
  <c r="Y293" i="1" s="1"/>
  <c r="N294" i="1"/>
  <c r="Q294" i="1" s="1"/>
  <c r="W294" i="1" s="1"/>
  <c r="X294" i="1" s="1"/>
  <c r="Y294" i="1" s="1"/>
  <c r="N295" i="1"/>
  <c r="Q295" i="1" s="1"/>
  <c r="W295" i="1" s="1"/>
  <c r="X295" i="1" s="1"/>
  <c r="Y295" i="1" s="1"/>
  <c r="N296" i="1"/>
  <c r="Q296" i="1" s="1"/>
  <c r="W296" i="1" s="1"/>
  <c r="X296" i="1" s="1"/>
  <c r="Y296" i="1" s="1"/>
  <c r="N297" i="1"/>
  <c r="Q297" i="1" s="1"/>
  <c r="W297" i="1" s="1"/>
  <c r="X297" i="1" s="1"/>
  <c r="Y297" i="1" s="1"/>
  <c r="N298" i="1"/>
  <c r="Q298" i="1" s="1"/>
  <c r="W298" i="1" s="1"/>
  <c r="X298" i="1" s="1"/>
  <c r="Y298" i="1" s="1"/>
  <c r="N299" i="1"/>
  <c r="Q299" i="1" s="1"/>
  <c r="W299" i="1" s="1"/>
  <c r="X299" i="1" s="1"/>
  <c r="Y299" i="1" s="1"/>
  <c r="N300" i="1"/>
  <c r="Q300" i="1" s="1"/>
  <c r="W300" i="1" s="1"/>
  <c r="X300" i="1" s="1"/>
  <c r="Y300" i="1" s="1"/>
  <c r="N301" i="1"/>
  <c r="Q301" i="1" s="1"/>
  <c r="W301" i="1" s="1"/>
  <c r="X301" i="1" s="1"/>
  <c r="Y301" i="1" s="1"/>
  <c r="N302" i="1"/>
  <c r="Q302" i="1" s="1"/>
  <c r="W302" i="1" s="1"/>
  <c r="X302" i="1" s="1"/>
  <c r="Y302" i="1" s="1"/>
  <c r="N303" i="1"/>
  <c r="Q303" i="1" s="1"/>
  <c r="W303" i="1" s="1"/>
  <c r="X303" i="1" s="1"/>
  <c r="Y303" i="1" s="1"/>
  <c r="N304" i="1"/>
  <c r="Q304" i="1" s="1"/>
  <c r="W304" i="1" s="1"/>
  <c r="X304" i="1" s="1"/>
  <c r="Y304" i="1" s="1"/>
  <c r="N305" i="1"/>
  <c r="Q305" i="1" s="1"/>
  <c r="W305" i="1" s="1"/>
  <c r="X305" i="1" s="1"/>
  <c r="Y305" i="1" s="1"/>
  <c r="N306" i="1"/>
  <c r="N307" i="1"/>
  <c r="Q307" i="1" s="1"/>
  <c r="W307" i="1" s="1"/>
  <c r="X307" i="1" s="1"/>
  <c r="Y307" i="1" s="1"/>
  <c r="N308" i="1"/>
  <c r="Q308" i="1" s="1"/>
  <c r="W308" i="1" s="1"/>
  <c r="X308" i="1" s="1"/>
  <c r="Y308" i="1" s="1"/>
  <c r="N309" i="1"/>
  <c r="Q309" i="1" s="1"/>
  <c r="W309" i="1" s="1"/>
  <c r="X309" i="1" s="1"/>
  <c r="Y309" i="1" s="1"/>
  <c r="N310" i="1"/>
  <c r="Q310" i="1" s="1"/>
  <c r="W310" i="1" s="1"/>
  <c r="X310" i="1" s="1"/>
  <c r="Y310" i="1" s="1"/>
  <c r="N311" i="1"/>
  <c r="Q311" i="1" s="1"/>
  <c r="W311" i="1" s="1"/>
  <c r="X311" i="1" s="1"/>
  <c r="Y311" i="1" s="1"/>
  <c r="N312" i="1"/>
  <c r="Q312" i="1" s="1"/>
  <c r="W312" i="1" s="1"/>
  <c r="X312" i="1" s="1"/>
  <c r="Y312" i="1" s="1"/>
  <c r="N313" i="1"/>
  <c r="Q313" i="1" s="1"/>
  <c r="W313" i="1" s="1"/>
  <c r="X313" i="1" s="1"/>
  <c r="Y313" i="1" s="1"/>
  <c r="N314" i="1"/>
  <c r="Q314" i="1" s="1"/>
  <c r="W314" i="1" s="1"/>
  <c r="X314" i="1" s="1"/>
  <c r="Y314" i="1" s="1"/>
  <c r="N315" i="1"/>
  <c r="Q315" i="1" s="1"/>
  <c r="W315" i="1" s="1"/>
  <c r="X315" i="1" s="1"/>
  <c r="Y315" i="1" s="1"/>
  <c r="N316" i="1"/>
  <c r="Q316" i="1" s="1"/>
  <c r="W316" i="1" s="1"/>
  <c r="X316" i="1" s="1"/>
  <c r="Y316" i="1" s="1"/>
  <c r="N317" i="1"/>
  <c r="Q317" i="1" s="1"/>
  <c r="W317" i="1" s="1"/>
  <c r="X317" i="1" s="1"/>
  <c r="Y317" i="1" s="1"/>
  <c r="N318" i="1"/>
  <c r="Q318" i="1" s="1"/>
  <c r="W318" i="1" s="1"/>
  <c r="X318" i="1" s="1"/>
  <c r="Y318" i="1" s="1"/>
  <c r="N319" i="1"/>
  <c r="Q319" i="1" s="1"/>
  <c r="W319" i="1" s="1"/>
  <c r="X319" i="1" s="1"/>
  <c r="Y319" i="1" s="1"/>
  <c r="N320" i="1"/>
  <c r="Q320" i="1" s="1"/>
  <c r="W320" i="1" s="1"/>
  <c r="X320" i="1" s="1"/>
  <c r="Y320" i="1" s="1"/>
  <c r="N321" i="1"/>
  <c r="Q321" i="1" s="1"/>
  <c r="W321" i="1" s="1"/>
  <c r="X321" i="1" s="1"/>
  <c r="Y321" i="1" s="1"/>
  <c r="N322" i="1"/>
  <c r="Q322" i="1" s="1"/>
  <c r="W322" i="1" s="1"/>
  <c r="X322" i="1" s="1"/>
  <c r="Y322" i="1" s="1"/>
  <c r="N323" i="1"/>
  <c r="Q323" i="1" s="1"/>
  <c r="W323" i="1" s="1"/>
  <c r="X323" i="1" s="1"/>
  <c r="Y323" i="1" s="1"/>
  <c r="N324" i="1"/>
  <c r="Q324" i="1" s="1"/>
  <c r="W324" i="1" s="1"/>
  <c r="X324" i="1" s="1"/>
  <c r="Y324" i="1" s="1"/>
  <c r="N325" i="1"/>
  <c r="Q325" i="1" s="1"/>
  <c r="W325" i="1" s="1"/>
  <c r="X325" i="1" s="1"/>
  <c r="Y325" i="1" s="1"/>
  <c r="N326" i="1"/>
  <c r="Q326" i="1" s="1"/>
  <c r="W326" i="1" s="1"/>
  <c r="X326" i="1" s="1"/>
  <c r="Y326" i="1" s="1"/>
  <c r="N327" i="1"/>
  <c r="Q327" i="1" s="1"/>
  <c r="W327" i="1" s="1"/>
  <c r="X327" i="1" s="1"/>
  <c r="Y327" i="1" s="1"/>
  <c r="N328" i="1"/>
  <c r="Q328" i="1" s="1"/>
  <c r="W328" i="1" s="1"/>
  <c r="X328" i="1" s="1"/>
  <c r="Y328" i="1" s="1"/>
  <c r="N329" i="1"/>
  <c r="Q329" i="1" s="1"/>
  <c r="W329" i="1" s="1"/>
  <c r="X329" i="1" s="1"/>
  <c r="Y329" i="1" s="1"/>
  <c r="N330" i="1"/>
  <c r="Q330" i="1" s="1"/>
  <c r="W330" i="1" s="1"/>
  <c r="X330" i="1" s="1"/>
  <c r="Y330" i="1" s="1"/>
  <c r="N331" i="1"/>
  <c r="Q331" i="1" s="1"/>
  <c r="W331" i="1" s="1"/>
  <c r="X331" i="1" s="1"/>
  <c r="Y331" i="1" s="1"/>
  <c r="N332" i="1"/>
  <c r="Q332" i="1" s="1"/>
  <c r="W332" i="1" s="1"/>
  <c r="X332" i="1" s="1"/>
  <c r="Y332" i="1" s="1"/>
  <c r="N333" i="1"/>
  <c r="Q333" i="1" s="1"/>
  <c r="W333" i="1" s="1"/>
  <c r="X333" i="1" s="1"/>
  <c r="Y333" i="1" s="1"/>
  <c r="N334" i="1"/>
  <c r="Q334" i="1" s="1"/>
  <c r="W334" i="1" s="1"/>
  <c r="X334" i="1" s="1"/>
  <c r="Y334" i="1" s="1"/>
  <c r="N335" i="1"/>
  <c r="Q335" i="1" s="1"/>
  <c r="W335" i="1" s="1"/>
  <c r="X335" i="1" s="1"/>
  <c r="Y335" i="1" s="1"/>
  <c r="N336" i="1"/>
  <c r="Q336" i="1" s="1"/>
  <c r="W336" i="1" s="1"/>
  <c r="X336" i="1" s="1"/>
  <c r="Y336" i="1" s="1"/>
  <c r="N337" i="1"/>
  <c r="Q337" i="1" s="1"/>
  <c r="W337" i="1" s="1"/>
  <c r="X337" i="1" s="1"/>
  <c r="Y337" i="1" s="1"/>
  <c r="N338" i="1"/>
  <c r="Q338" i="1" s="1"/>
  <c r="W338" i="1" s="1"/>
  <c r="X338" i="1" s="1"/>
  <c r="Y338" i="1" s="1"/>
  <c r="N339" i="1"/>
  <c r="Q339" i="1" s="1"/>
  <c r="W339" i="1" s="1"/>
  <c r="X339" i="1" s="1"/>
  <c r="Y339" i="1" s="1"/>
  <c r="N340" i="1"/>
  <c r="Q340" i="1" s="1"/>
  <c r="W340" i="1" s="1"/>
  <c r="X340" i="1" s="1"/>
  <c r="Y340" i="1" s="1"/>
  <c r="N341" i="1"/>
  <c r="Q341" i="1" s="1"/>
  <c r="W341" i="1" s="1"/>
  <c r="X341" i="1" s="1"/>
  <c r="Y341" i="1" s="1"/>
  <c r="N342" i="1"/>
  <c r="Q342" i="1" s="1"/>
  <c r="W342" i="1" s="1"/>
  <c r="X342" i="1" s="1"/>
  <c r="Y342" i="1" s="1"/>
  <c r="N343" i="1"/>
  <c r="Q343" i="1" s="1"/>
  <c r="W343" i="1" s="1"/>
  <c r="X343" i="1" s="1"/>
  <c r="Y343" i="1" s="1"/>
  <c r="N344" i="1"/>
  <c r="Q344" i="1" s="1"/>
  <c r="W344" i="1" s="1"/>
  <c r="X344" i="1" s="1"/>
  <c r="Y344" i="1" s="1"/>
  <c r="N345" i="1"/>
  <c r="Q345" i="1" s="1"/>
  <c r="W345" i="1" s="1"/>
  <c r="X345" i="1" s="1"/>
  <c r="Y345" i="1" s="1"/>
  <c r="N346" i="1"/>
  <c r="Q346" i="1" s="1"/>
  <c r="W346" i="1" s="1"/>
  <c r="X346" i="1" s="1"/>
  <c r="Y346" i="1" s="1"/>
  <c r="N347" i="1"/>
  <c r="Q347" i="1" s="1"/>
  <c r="W347" i="1" s="1"/>
  <c r="X347" i="1" s="1"/>
  <c r="Y347" i="1" s="1"/>
  <c r="N348" i="1"/>
  <c r="Q348" i="1" s="1"/>
  <c r="W348" i="1" s="1"/>
  <c r="X348" i="1" s="1"/>
  <c r="Y348" i="1" s="1"/>
  <c r="N349" i="1"/>
  <c r="Q349" i="1" s="1"/>
  <c r="W349" i="1" s="1"/>
  <c r="X349" i="1" s="1"/>
  <c r="Y349" i="1" s="1"/>
  <c r="N350" i="1"/>
  <c r="Q350" i="1" s="1"/>
  <c r="W350" i="1" s="1"/>
  <c r="X350" i="1" s="1"/>
  <c r="Y350" i="1" s="1"/>
  <c r="N351" i="1"/>
  <c r="Q351" i="1" s="1"/>
  <c r="W351" i="1" s="1"/>
  <c r="X351" i="1" s="1"/>
  <c r="Y351" i="1" s="1"/>
  <c r="N352" i="1"/>
  <c r="Q352" i="1" s="1"/>
  <c r="W352" i="1" s="1"/>
  <c r="X352" i="1" s="1"/>
  <c r="Y352" i="1" s="1"/>
  <c r="N353" i="1"/>
  <c r="Q353" i="1" s="1"/>
  <c r="W353" i="1" s="1"/>
  <c r="X353" i="1" s="1"/>
  <c r="Y353" i="1" s="1"/>
  <c r="N354" i="1"/>
  <c r="Q354" i="1" s="1"/>
  <c r="W354" i="1" s="1"/>
  <c r="X354" i="1" s="1"/>
  <c r="Y354" i="1" s="1"/>
  <c r="N355" i="1"/>
  <c r="Q355" i="1" s="1"/>
  <c r="W355" i="1" s="1"/>
  <c r="X355" i="1" s="1"/>
  <c r="Y355" i="1" s="1"/>
  <c r="N356" i="1"/>
  <c r="Q356" i="1" s="1"/>
  <c r="W356" i="1" s="1"/>
  <c r="X356" i="1" s="1"/>
  <c r="Y356" i="1" s="1"/>
  <c r="N357" i="1"/>
  <c r="Q357" i="1" s="1"/>
  <c r="W357" i="1" s="1"/>
  <c r="X357" i="1" s="1"/>
  <c r="Y357" i="1" s="1"/>
  <c r="N358" i="1"/>
  <c r="Q358" i="1" s="1"/>
  <c r="W358" i="1" s="1"/>
  <c r="X358" i="1" s="1"/>
  <c r="Y358" i="1" s="1"/>
  <c r="N359" i="1"/>
  <c r="Q359" i="1" s="1"/>
  <c r="W359" i="1" s="1"/>
  <c r="X359" i="1" s="1"/>
  <c r="Y359" i="1" s="1"/>
  <c r="N360" i="1"/>
  <c r="Q360" i="1" s="1"/>
  <c r="W360" i="1" s="1"/>
  <c r="X360" i="1" s="1"/>
  <c r="Y360" i="1" s="1"/>
  <c r="N361" i="1"/>
  <c r="Q361" i="1" s="1"/>
  <c r="W361" i="1" s="1"/>
  <c r="X361" i="1" s="1"/>
  <c r="Y361" i="1" s="1"/>
  <c r="N362" i="1"/>
  <c r="Q362" i="1" s="1"/>
  <c r="W362" i="1" s="1"/>
  <c r="X362" i="1" s="1"/>
  <c r="Y362" i="1" s="1"/>
  <c r="N363" i="1"/>
  <c r="Q363" i="1" s="1"/>
  <c r="W363" i="1" s="1"/>
  <c r="X363" i="1" s="1"/>
  <c r="Y363" i="1" s="1"/>
  <c r="N364" i="1"/>
  <c r="Q364" i="1" s="1"/>
  <c r="W364" i="1" s="1"/>
  <c r="X364" i="1" s="1"/>
  <c r="Y364" i="1" s="1"/>
  <c r="N365" i="1"/>
  <c r="Q365" i="1" s="1"/>
  <c r="W365" i="1" s="1"/>
  <c r="X365" i="1" s="1"/>
  <c r="Y365" i="1" s="1"/>
  <c r="N366" i="1"/>
  <c r="Q366" i="1" s="1"/>
  <c r="W366" i="1" s="1"/>
  <c r="X366" i="1" s="1"/>
  <c r="Y366" i="1" s="1"/>
  <c r="N367" i="1"/>
  <c r="Q367" i="1" s="1"/>
  <c r="W367" i="1" s="1"/>
  <c r="X367" i="1" s="1"/>
  <c r="Y367" i="1" s="1"/>
  <c r="N368" i="1"/>
  <c r="Q368" i="1" s="1"/>
  <c r="W368" i="1" s="1"/>
  <c r="X368" i="1" s="1"/>
  <c r="Y368" i="1" s="1"/>
  <c r="N369" i="1"/>
  <c r="Q369" i="1" s="1"/>
  <c r="W369" i="1" s="1"/>
  <c r="X369" i="1" s="1"/>
  <c r="Y369" i="1" s="1"/>
  <c r="N370" i="1"/>
  <c r="Q370" i="1" s="1"/>
  <c r="W370" i="1" s="1"/>
  <c r="X370" i="1" s="1"/>
  <c r="Y370" i="1" s="1"/>
  <c r="N371" i="1"/>
  <c r="Q371" i="1" s="1"/>
  <c r="W371" i="1" s="1"/>
  <c r="X371" i="1" s="1"/>
  <c r="Y371" i="1" s="1"/>
  <c r="N372" i="1"/>
  <c r="Q372" i="1" s="1"/>
  <c r="W372" i="1" s="1"/>
  <c r="X372" i="1" s="1"/>
  <c r="Y372" i="1" s="1"/>
  <c r="N373" i="1"/>
  <c r="Q373" i="1" s="1"/>
  <c r="W373" i="1" s="1"/>
  <c r="X373" i="1" s="1"/>
  <c r="Y373" i="1" s="1"/>
  <c r="N374" i="1"/>
  <c r="Q374" i="1" s="1"/>
  <c r="W374" i="1" s="1"/>
  <c r="X374" i="1" s="1"/>
  <c r="Y374" i="1" s="1"/>
  <c r="N375" i="1"/>
  <c r="Q375" i="1" s="1"/>
  <c r="W375" i="1" s="1"/>
  <c r="X375" i="1" s="1"/>
  <c r="Y375" i="1" s="1"/>
  <c r="N376" i="1"/>
  <c r="Q376" i="1" s="1"/>
  <c r="W376" i="1" s="1"/>
  <c r="X376" i="1" s="1"/>
  <c r="Y376" i="1" s="1"/>
  <c r="N377" i="1"/>
  <c r="Q377" i="1" s="1"/>
  <c r="W377" i="1" s="1"/>
  <c r="X377" i="1" s="1"/>
  <c r="Y377" i="1" s="1"/>
  <c r="N378" i="1"/>
  <c r="Q378" i="1" s="1"/>
  <c r="W378" i="1" s="1"/>
  <c r="X378" i="1" s="1"/>
  <c r="Y378" i="1" s="1"/>
  <c r="N379" i="1"/>
  <c r="Q379" i="1" s="1"/>
  <c r="W379" i="1" s="1"/>
  <c r="X379" i="1" s="1"/>
  <c r="Y379" i="1" s="1"/>
  <c r="N380" i="1"/>
  <c r="Q380" i="1" s="1"/>
  <c r="W380" i="1" s="1"/>
  <c r="X380" i="1" s="1"/>
  <c r="Y380" i="1" s="1"/>
  <c r="N381" i="1"/>
  <c r="Q381" i="1" s="1"/>
  <c r="W381" i="1" s="1"/>
  <c r="X381" i="1" s="1"/>
  <c r="Y381" i="1" s="1"/>
  <c r="N382" i="1"/>
  <c r="Q382" i="1" s="1"/>
  <c r="W382" i="1" s="1"/>
  <c r="X382" i="1" s="1"/>
  <c r="Y382" i="1" s="1"/>
  <c r="N383" i="1"/>
  <c r="Q383" i="1" s="1"/>
  <c r="W383" i="1" s="1"/>
  <c r="X383" i="1" s="1"/>
  <c r="Y383" i="1" s="1"/>
  <c r="N384" i="1"/>
  <c r="Q384" i="1" s="1"/>
  <c r="W384" i="1" s="1"/>
  <c r="X384" i="1" s="1"/>
  <c r="Y384" i="1" s="1"/>
  <c r="N385" i="1"/>
  <c r="Q385" i="1" s="1"/>
  <c r="W385" i="1" s="1"/>
  <c r="X385" i="1" s="1"/>
  <c r="Y385" i="1" s="1"/>
  <c r="N386" i="1"/>
  <c r="Q386" i="1" s="1"/>
  <c r="W386" i="1" s="1"/>
  <c r="X386" i="1" s="1"/>
  <c r="Y386" i="1" s="1"/>
  <c r="N387" i="1"/>
  <c r="Q387" i="1" s="1"/>
  <c r="W387" i="1" s="1"/>
  <c r="X387" i="1" s="1"/>
  <c r="Y387" i="1" s="1"/>
  <c r="N388" i="1"/>
  <c r="Q388" i="1" s="1"/>
  <c r="W388" i="1" s="1"/>
  <c r="X388" i="1" s="1"/>
  <c r="Y388" i="1" s="1"/>
  <c r="N389" i="1"/>
  <c r="Q389" i="1" s="1"/>
  <c r="W389" i="1" s="1"/>
  <c r="X389" i="1" s="1"/>
  <c r="Y389" i="1" s="1"/>
  <c r="N390" i="1"/>
  <c r="Q390" i="1" s="1"/>
  <c r="W390" i="1" s="1"/>
  <c r="X390" i="1" s="1"/>
  <c r="Y390" i="1" s="1"/>
  <c r="N391" i="1"/>
  <c r="Q391" i="1" s="1"/>
  <c r="W391" i="1" s="1"/>
  <c r="X391" i="1" s="1"/>
  <c r="Y391" i="1" s="1"/>
  <c r="N392" i="1"/>
  <c r="Q392" i="1" s="1"/>
  <c r="W392" i="1" s="1"/>
  <c r="X392" i="1" s="1"/>
  <c r="Y392" i="1" s="1"/>
  <c r="N393" i="1"/>
  <c r="Q393" i="1" s="1"/>
  <c r="W393" i="1" s="1"/>
  <c r="X393" i="1" s="1"/>
  <c r="Y393" i="1" s="1"/>
  <c r="N394" i="1"/>
  <c r="Q394" i="1" s="1"/>
  <c r="W394" i="1" s="1"/>
  <c r="X394" i="1" s="1"/>
  <c r="Y394" i="1" s="1"/>
  <c r="N395" i="1"/>
  <c r="Q395" i="1" s="1"/>
  <c r="W395" i="1" s="1"/>
  <c r="X395" i="1" s="1"/>
  <c r="Y395" i="1" s="1"/>
  <c r="N396" i="1"/>
  <c r="Q396" i="1" s="1"/>
  <c r="W396" i="1" s="1"/>
  <c r="X396" i="1" s="1"/>
  <c r="Y396" i="1" s="1"/>
  <c r="N397" i="1"/>
  <c r="Q397" i="1" s="1"/>
  <c r="W397" i="1" s="1"/>
  <c r="X397" i="1" s="1"/>
  <c r="Y397" i="1" s="1"/>
  <c r="N398" i="1"/>
  <c r="Q398" i="1" s="1"/>
  <c r="W398" i="1" s="1"/>
  <c r="X398" i="1" s="1"/>
  <c r="Y398" i="1" s="1"/>
  <c r="N399" i="1"/>
  <c r="Q399" i="1" s="1"/>
  <c r="W399" i="1" s="1"/>
  <c r="X399" i="1" s="1"/>
  <c r="Y399" i="1" s="1"/>
  <c r="N400" i="1"/>
  <c r="Q400" i="1" s="1"/>
  <c r="W400" i="1" s="1"/>
  <c r="X400" i="1" s="1"/>
  <c r="Y400" i="1" s="1"/>
  <c r="N401" i="1"/>
  <c r="Q401" i="1" s="1"/>
  <c r="W401" i="1" s="1"/>
  <c r="X401" i="1" s="1"/>
  <c r="Y401" i="1" s="1"/>
  <c r="N402" i="1"/>
  <c r="Q402" i="1" s="1"/>
  <c r="W402" i="1" s="1"/>
  <c r="X402" i="1" s="1"/>
  <c r="Y402" i="1" s="1"/>
  <c r="N403" i="1"/>
  <c r="Q403" i="1" s="1"/>
  <c r="W403" i="1" s="1"/>
  <c r="X403" i="1" s="1"/>
  <c r="Y403" i="1" s="1"/>
  <c r="N404" i="1"/>
  <c r="Q404" i="1" s="1"/>
  <c r="W404" i="1" s="1"/>
  <c r="X404" i="1" s="1"/>
  <c r="Y404" i="1" s="1"/>
  <c r="N405" i="1"/>
  <c r="Q405" i="1" s="1"/>
  <c r="W405" i="1" s="1"/>
  <c r="X405" i="1" s="1"/>
  <c r="Y405" i="1" s="1"/>
  <c r="N406" i="1"/>
  <c r="Q406" i="1" s="1"/>
  <c r="W406" i="1" s="1"/>
  <c r="X406" i="1" s="1"/>
  <c r="Y406" i="1" s="1"/>
  <c r="N407" i="1"/>
  <c r="Q407" i="1" s="1"/>
  <c r="W407" i="1" s="1"/>
  <c r="X407" i="1" s="1"/>
  <c r="Y407" i="1" s="1"/>
  <c r="N408" i="1"/>
  <c r="Q408" i="1" s="1"/>
  <c r="W408" i="1" s="1"/>
  <c r="X408" i="1" s="1"/>
  <c r="Y408" i="1" s="1"/>
  <c r="N409" i="1"/>
  <c r="Q409" i="1" s="1"/>
  <c r="W409" i="1" s="1"/>
  <c r="X409" i="1" s="1"/>
  <c r="Y409" i="1" s="1"/>
  <c r="N410" i="1"/>
  <c r="Q410" i="1" s="1"/>
  <c r="W410" i="1" s="1"/>
  <c r="X410" i="1" s="1"/>
  <c r="Y410" i="1" s="1"/>
  <c r="N411" i="1"/>
  <c r="Q411" i="1" s="1"/>
  <c r="W411" i="1" s="1"/>
  <c r="X411" i="1" s="1"/>
  <c r="Y411" i="1" s="1"/>
  <c r="N412" i="1"/>
  <c r="Q412" i="1" s="1"/>
  <c r="W412" i="1" s="1"/>
  <c r="X412" i="1" s="1"/>
  <c r="Y412" i="1" s="1"/>
  <c r="N413" i="1"/>
  <c r="Q413" i="1" s="1"/>
  <c r="W413" i="1" s="1"/>
  <c r="X413" i="1" s="1"/>
  <c r="Y413" i="1" s="1"/>
  <c r="N414" i="1"/>
  <c r="Q414" i="1" s="1"/>
  <c r="W414" i="1" s="1"/>
  <c r="X414" i="1" s="1"/>
  <c r="Y414" i="1" s="1"/>
  <c r="N415" i="1"/>
  <c r="Q415" i="1" s="1"/>
  <c r="W415" i="1" s="1"/>
  <c r="X415" i="1" s="1"/>
  <c r="Y415" i="1" s="1"/>
  <c r="N416" i="1"/>
  <c r="Q416" i="1" s="1"/>
  <c r="W416" i="1" s="1"/>
  <c r="X416" i="1" s="1"/>
  <c r="Y416" i="1" s="1"/>
  <c r="N417" i="1"/>
  <c r="Q417" i="1" s="1"/>
  <c r="W417" i="1" s="1"/>
  <c r="X417" i="1" s="1"/>
  <c r="Y417" i="1" s="1"/>
  <c r="N418" i="1"/>
  <c r="Q418" i="1" s="1"/>
  <c r="W418" i="1" s="1"/>
  <c r="X418" i="1" s="1"/>
  <c r="Y418" i="1" s="1"/>
  <c r="N419" i="1"/>
  <c r="Q419" i="1" s="1"/>
  <c r="W419" i="1" s="1"/>
  <c r="X419" i="1" s="1"/>
  <c r="Y419" i="1" s="1"/>
  <c r="N420" i="1"/>
  <c r="Q420" i="1" s="1"/>
  <c r="W420" i="1" s="1"/>
  <c r="X420" i="1" s="1"/>
  <c r="Y420" i="1" s="1"/>
  <c r="N421" i="1"/>
  <c r="Q421" i="1" s="1"/>
  <c r="W421" i="1" s="1"/>
  <c r="X421" i="1" s="1"/>
  <c r="Y421" i="1" s="1"/>
  <c r="N422" i="1"/>
  <c r="Q422" i="1" s="1"/>
  <c r="W422" i="1" s="1"/>
  <c r="X422" i="1" s="1"/>
  <c r="Y422" i="1" s="1"/>
  <c r="N423" i="1"/>
  <c r="Q423" i="1" s="1"/>
  <c r="W423" i="1" s="1"/>
  <c r="X423" i="1" s="1"/>
  <c r="Y423" i="1" s="1"/>
  <c r="N424" i="1"/>
  <c r="Q424" i="1" s="1"/>
  <c r="W424" i="1" s="1"/>
  <c r="X424" i="1" s="1"/>
  <c r="Y424" i="1" s="1"/>
  <c r="N425" i="1"/>
  <c r="Q425" i="1" s="1"/>
  <c r="W425" i="1" s="1"/>
  <c r="X425" i="1" s="1"/>
  <c r="Y425" i="1" s="1"/>
  <c r="N426" i="1"/>
  <c r="Q426" i="1" s="1"/>
  <c r="W426" i="1" s="1"/>
  <c r="X426" i="1" s="1"/>
  <c r="Y426" i="1" s="1"/>
  <c r="N427" i="1"/>
  <c r="Q427" i="1" s="1"/>
  <c r="W427" i="1" s="1"/>
  <c r="X427" i="1" s="1"/>
  <c r="Y427" i="1" s="1"/>
  <c r="N428" i="1"/>
  <c r="Q428" i="1" s="1"/>
  <c r="W428" i="1" s="1"/>
  <c r="X428" i="1" s="1"/>
  <c r="Y428" i="1" s="1"/>
  <c r="N429" i="1"/>
  <c r="Q429" i="1" s="1"/>
  <c r="W429" i="1" s="1"/>
  <c r="X429" i="1" s="1"/>
  <c r="Y429" i="1" s="1"/>
  <c r="N430" i="1"/>
  <c r="Q430" i="1" s="1"/>
  <c r="W430" i="1" s="1"/>
  <c r="X430" i="1" s="1"/>
  <c r="Y430" i="1" s="1"/>
  <c r="N431" i="1"/>
  <c r="Q431" i="1" s="1"/>
  <c r="W431" i="1" s="1"/>
  <c r="X431" i="1" s="1"/>
  <c r="Y431" i="1" s="1"/>
  <c r="N432" i="1"/>
  <c r="Q432" i="1" s="1"/>
  <c r="W432" i="1" s="1"/>
  <c r="X432" i="1" s="1"/>
  <c r="Y432" i="1" s="1"/>
  <c r="N433" i="1"/>
  <c r="Q433" i="1" s="1"/>
  <c r="W433" i="1" s="1"/>
  <c r="X433" i="1" s="1"/>
  <c r="Y433" i="1" s="1"/>
  <c r="N434" i="1"/>
  <c r="Q434" i="1" s="1"/>
  <c r="W434" i="1" s="1"/>
  <c r="X434" i="1" s="1"/>
  <c r="Y434" i="1" s="1"/>
  <c r="N435" i="1"/>
  <c r="Q435" i="1" s="1"/>
  <c r="W435" i="1" s="1"/>
  <c r="X435" i="1" s="1"/>
  <c r="Y435" i="1" s="1"/>
  <c r="N436" i="1"/>
  <c r="Q436" i="1" s="1"/>
  <c r="W436" i="1" s="1"/>
  <c r="X436" i="1" s="1"/>
  <c r="Y436" i="1" s="1"/>
  <c r="N437" i="1"/>
  <c r="Q437" i="1" s="1"/>
  <c r="W437" i="1" s="1"/>
  <c r="X437" i="1" s="1"/>
  <c r="Y437" i="1" s="1"/>
  <c r="N438" i="1"/>
  <c r="Q438" i="1" s="1"/>
  <c r="W438" i="1" s="1"/>
  <c r="X438" i="1" s="1"/>
  <c r="Y438" i="1" s="1"/>
  <c r="N439" i="1"/>
  <c r="Q439" i="1" s="1"/>
  <c r="W439" i="1" s="1"/>
  <c r="X439" i="1" s="1"/>
  <c r="Y439" i="1" s="1"/>
  <c r="N440" i="1"/>
  <c r="Q440" i="1" s="1"/>
  <c r="W440" i="1" s="1"/>
  <c r="X440" i="1" s="1"/>
  <c r="Y440" i="1" s="1"/>
  <c r="N441" i="1"/>
  <c r="Q441" i="1" s="1"/>
  <c r="W441" i="1" s="1"/>
  <c r="X441" i="1" s="1"/>
  <c r="Y441" i="1" s="1"/>
  <c r="N442" i="1"/>
  <c r="Q442" i="1" s="1"/>
  <c r="W442" i="1" s="1"/>
  <c r="X442" i="1" s="1"/>
  <c r="Y442" i="1" s="1"/>
  <c r="N443" i="1"/>
  <c r="Q443" i="1" s="1"/>
  <c r="W443" i="1" s="1"/>
  <c r="X443" i="1" s="1"/>
  <c r="Y443" i="1" s="1"/>
  <c r="N444" i="1"/>
  <c r="Q444" i="1" s="1"/>
  <c r="W444" i="1" s="1"/>
  <c r="X444" i="1" s="1"/>
  <c r="Y444" i="1" s="1"/>
  <c r="N445" i="1"/>
  <c r="Q445" i="1" s="1"/>
  <c r="W445" i="1" s="1"/>
  <c r="X445" i="1" s="1"/>
  <c r="Y445" i="1" s="1"/>
  <c r="N446" i="1"/>
  <c r="Q446" i="1" s="1"/>
  <c r="W446" i="1" s="1"/>
  <c r="X446" i="1" s="1"/>
  <c r="Y446" i="1" s="1"/>
  <c r="N447" i="1"/>
  <c r="Q447" i="1" s="1"/>
  <c r="W447" i="1" s="1"/>
  <c r="X447" i="1" s="1"/>
  <c r="Y447" i="1" s="1"/>
  <c r="N448" i="1"/>
  <c r="Q448" i="1" s="1"/>
  <c r="W448" i="1" s="1"/>
  <c r="X448" i="1" s="1"/>
  <c r="Y448" i="1" s="1"/>
  <c r="N449" i="1"/>
  <c r="Q449" i="1" s="1"/>
  <c r="W449" i="1" s="1"/>
  <c r="X449" i="1" s="1"/>
  <c r="Y449" i="1" s="1"/>
  <c r="N450" i="1"/>
  <c r="Q450" i="1" s="1"/>
  <c r="W450" i="1" s="1"/>
  <c r="X450" i="1" s="1"/>
  <c r="Y450" i="1" s="1"/>
  <c r="N451" i="1"/>
  <c r="Q451" i="1" s="1"/>
  <c r="W451" i="1" s="1"/>
  <c r="X451" i="1" s="1"/>
  <c r="Y451" i="1" s="1"/>
  <c r="N452" i="1"/>
  <c r="Q452" i="1" s="1"/>
  <c r="W452" i="1" s="1"/>
  <c r="X452" i="1" s="1"/>
  <c r="Y452" i="1" s="1"/>
  <c r="N453" i="1"/>
  <c r="Q453" i="1" s="1"/>
  <c r="W453" i="1" s="1"/>
  <c r="X453" i="1" s="1"/>
  <c r="Y453" i="1" s="1"/>
  <c r="N454" i="1"/>
  <c r="Q454" i="1" s="1"/>
  <c r="W454" i="1" s="1"/>
  <c r="X454" i="1" s="1"/>
  <c r="Y454" i="1" s="1"/>
  <c r="N455" i="1"/>
  <c r="Q455" i="1" s="1"/>
  <c r="W455" i="1" s="1"/>
  <c r="X455" i="1" s="1"/>
  <c r="Y455" i="1" s="1"/>
  <c r="N456" i="1"/>
  <c r="Q456" i="1" s="1"/>
  <c r="W456" i="1" s="1"/>
  <c r="X456" i="1" s="1"/>
  <c r="Y456" i="1" s="1"/>
  <c r="N457" i="1"/>
  <c r="Q457" i="1" s="1"/>
  <c r="W457" i="1" s="1"/>
  <c r="X457" i="1" s="1"/>
  <c r="Y457" i="1" s="1"/>
  <c r="N458" i="1"/>
  <c r="Q458" i="1" s="1"/>
  <c r="W458" i="1" s="1"/>
  <c r="X458" i="1" s="1"/>
  <c r="Y458" i="1" s="1"/>
  <c r="N459" i="1"/>
  <c r="Q459" i="1" s="1"/>
  <c r="W459" i="1" s="1"/>
  <c r="X459" i="1" s="1"/>
  <c r="Y459" i="1" s="1"/>
  <c r="N460" i="1"/>
  <c r="Q460" i="1" s="1"/>
  <c r="W460" i="1" s="1"/>
  <c r="X460" i="1" s="1"/>
  <c r="Y460" i="1" s="1"/>
  <c r="N461" i="1"/>
  <c r="Q461" i="1" s="1"/>
  <c r="W461" i="1" s="1"/>
  <c r="X461" i="1" s="1"/>
  <c r="Y461" i="1" s="1"/>
  <c r="N462" i="1"/>
  <c r="Q462" i="1" s="1"/>
  <c r="W462" i="1" s="1"/>
  <c r="X462" i="1" s="1"/>
  <c r="Y462" i="1" s="1"/>
  <c r="N463" i="1"/>
  <c r="Q463" i="1" s="1"/>
  <c r="W463" i="1" s="1"/>
  <c r="X463" i="1" s="1"/>
  <c r="Y463" i="1" s="1"/>
  <c r="N464" i="1"/>
  <c r="Q464" i="1" s="1"/>
  <c r="W464" i="1" s="1"/>
  <c r="X464" i="1" s="1"/>
  <c r="Y464" i="1" s="1"/>
  <c r="N465" i="1"/>
  <c r="Q465" i="1" s="1"/>
  <c r="W465" i="1" s="1"/>
  <c r="X465" i="1" s="1"/>
  <c r="Y465" i="1" s="1"/>
  <c r="N466" i="1"/>
  <c r="Q466" i="1" s="1"/>
  <c r="W466" i="1" s="1"/>
  <c r="X466" i="1" s="1"/>
  <c r="Y466" i="1" s="1"/>
  <c r="N467" i="1"/>
  <c r="Q467" i="1" s="1"/>
  <c r="W467" i="1" s="1"/>
  <c r="X467" i="1" s="1"/>
  <c r="Y467" i="1" s="1"/>
  <c r="N468" i="1"/>
  <c r="Q468" i="1" s="1"/>
  <c r="W468" i="1" s="1"/>
  <c r="X468" i="1" s="1"/>
  <c r="Y468" i="1" s="1"/>
  <c r="N469" i="1"/>
  <c r="Q469" i="1" s="1"/>
  <c r="W469" i="1" s="1"/>
  <c r="X469" i="1" s="1"/>
  <c r="Y469" i="1" s="1"/>
  <c r="N470" i="1"/>
  <c r="Q470" i="1" s="1"/>
  <c r="W470" i="1" s="1"/>
  <c r="X470" i="1" s="1"/>
  <c r="Y470" i="1" s="1"/>
  <c r="N471" i="1"/>
  <c r="Q471" i="1" s="1"/>
  <c r="W471" i="1" s="1"/>
  <c r="X471" i="1" s="1"/>
  <c r="Y471" i="1" s="1"/>
  <c r="N472" i="1"/>
  <c r="Q472" i="1" s="1"/>
  <c r="W472" i="1" s="1"/>
  <c r="X472" i="1" s="1"/>
  <c r="Y472" i="1" s="1"/>
  <c r="N473" i="1"/>
  <c r="Q473" i="1" s="1"/>
  <c r="W473" i="1" s="1"/>
  <c r="X473" i="1" s="1"/>
  <c r="Y473" i="1" s="1"/>
  <c r="N474" i="1"/>
  <c r="Q474" i="1" s="1"/>
  <c r="W474" i="1" s="1"/>
  <c r="X474" i="1" s="1"/>
  <c r="Y474" i="1" s="1"/>
  <c r="N475" i="1"/>
  <c r="Q475" i="1" s="1"/>
  <c r="W475" i="1" s="1"/>
  <c r="X475" i="1" s="1"/>
  <c r="Y475" i="1" s="1"/>
  <c r="N476" i="1"/>
  <c r="Q476" i="1" s="1"/>
  <c r="W476" i="1" s="1"/>
  <c r="X476" i="1" s="1"/>
  <c r="Y476" i="1" s="1"/>
  <c r="N477" i="1"/>
  <c r="Q477" i="1" s="1"/>
  <c r="W477" i="1" s="1"/>
  <c r="X477" i="1" s="1"/>
  <c r="Y477" i="1" s="1"/>
  <c r="N478" i="1"/>
  <c r="Q478" i="1" s="1"/>
  <c r="W478" i="1" s="1"/>
  <c r="X478" i="1" s="1"/>
  <c r="Y478" i="1" s="1"/>
  <c r="N479" i="1"/>
  <c r="Q479" i="1" s="1"/>
  <c r="W479" i="1" s="1"/>
  <c r="X479" i="1" s="1"/>
  <c r="Y479" i="1" s="1"/>
  <c r="N480" i="1"/>
  <c r="Q480" i="1" s="1"/>
  <c r="W480" i="1" s="1"/>
  <c r="X480" i="1" s="1"/>
  <c r="Y480" i="1" s="1"/>
  <c r="N481" i="1"/>
  <c r="Q481" i="1" s="1"/>
  <c r="W481" i="1" s="1"/>
  <c r="X481" i="1" s="1"/>
  <c r="Y481" i="1" s="1"/>
  <c r="N482" i="1"/>
  <c r="Q482" i="1" s="1"/>
  <c r="W482" i="1" s="1"/>
  <c r="X482" i="1" s="1"/>
  <c r="Y482" i="1" s="1"/>
  <c r="N483" i="1"/>
  <c r="Q483" i="1" s="1"/>
  <c r="W483" i="1" s="1"/>
  <c r="X483" i="1" s="1"/>
  <c r="Y483" i="1" s="1"/>
  <c r="N484" i="1"/>
  <c r="Q484" i="1" s="1"/>
  <c r="W484" i="1" s="1"/>
  <c r="X484" i="1" s="1"/>
  <c r="Y484" i="1" s="1"/>
  <c r="N485" i="1"/>
  <c r="Q485" i="1" s="1"/>
  <c r="W485" i="1" s="1"/>
  <c r="X485" i="1" s="1"/>
  <c r="Y485" i="1" s="1"/>
  <c r="N486" i="1"/>
  <c r="Q486" i="1" s="1"/>
  <c r="W486" i="1" s="1"/>
  <c r="X486" i="1" s="1"/>
  <c r="Y486" i="1" s="1"/>
  <c r="N487" i="1"/>
  <c r="Q487" i="1" s="1"/>
  <c r="W487" i="1" s="1"/>
  <c r="X487" i="1" s="1"/>
  <c r="Y487" i="1" s="1"/>
  <c r="N488" i="1"/>
  <c r="Q488" i="1" s="1"/>
  <c r="W488" i="1" s="1"/>
  <c r="X488" i="1" s="1"/>
  <c r="Y488" i="1" s="1"/>
  <c r="N489" i="1"/>
  <c r="Q489" i="1" s="1"/>
  <c r="W489" i="1" s="1"/>
  <c r="X489" i="1" s="1"/>
  <c r="Y489" i="1" s="1"/>
  <c r="N490" i="1"/>
  <c r="Q490" i="1" s="1"/>
  <c r="W490" i="1" s="1"/>
  <c r="X490" i="1" s="1"/>
  <c r="Y490" i="1" s="1"/>
  <c r="N491" i="1"/>
  <c r="Q491" i="1" s="1"/>
  <c r="W491" i="1" s="1"/>
  <c r="X491" i="1" s="1"/>
  <c r="Y491" i="1" s="1"/>
  <c r="N492" i="1"/>
  <c r="Q492" i="1" s="1"/>
  <c r="W492" i="1" s="1"/>
  <c r="X492" i="1" s="1"/>
  <c r="Y492" i="1" s="1"/>
  <c r="N493" i="1"/>
  <c r="Q493" i="1" s="1"/>
  <c r="W493" i="1" s="1"/>
  <c r="X493" i="1" s="1"/>
  <c r="Y493" i="1" s="1"/>
  <c r="N494" i="1"/>
  <c r="Q494" i="1" s="1"/>
  <c r="W494" i="1" s="1"/>
  <c r="X494" i="1" s="1"/>
  <c r="Y494" i="1" s="1"/>
  <c r="N495" i="1"/>
  <c r="Q495" i="1" s="1"/>
  <c r="W495" i="1" s="1"/>
  <c r="X495" i="1" s="1"/>
  <c r="Y495" i="1" s="1"/>
  <c r="N496" i="1"/>
  <c r="Q496" i="1" s="1"/>
  <c r="W496" i="1" s="1"/>
  <c r="X496" i="1" s="1"/>
  <c r="Y496" i="1" s="1"/>
  <c r="N497" i="1"/>
  <c r="Q497" i="1" s="1"/>
  <c r="W497" i="1" s="1"/>
  <c r="X497" i="1" s="1"/>
  <c r="Y497" i="1" s="1"/>
  <c r="N498" i="1"/>
  <c r="Q498" i="1" s="1"/>
  <c r="W498" i="1" s="1"/>
  <c r="X498" i="1" s="1"/>
  <c r="Y498" i="1" s="1"/>
  <c r="N499" i="1"/>
  <c r="Q499" i="1" s="1"/>
  <c r="W499" i="1" s="1"/>
  <c r="X499" i="1" s="1"/>
  <c r="Y499" i="1" s="1"/>
  <c r="N500" i="1"/>
  <c r="Q500" i="1" s="1"/>
  <c r="W500" i="1" s="1"/>
  <c r="X500" i="1" s="1"/>
  <c r="Y500" i="1" s="1"/>
  <c r="N501" i="1"/>
  <c r="Q501" i="1" s="1"/>
  <c r="W501" i="1" s="1"/>
  <c r="X501" i="1" s="1"/>
  <c r="Y501" i="1" s="1"/>
  <c r="N502" i="1"/>
  <c r="Q502" i="1" s="1"/>
  <c r="W502" i="1" s="1"/>
  <c r="X502" i="1" s="1"/>
  <c r="Y502" i="1" s="1"/>
  <c r="N503" i="1"/>
  <c r="Q503" i="1" s="1"/>
  <c r="W503" i="1" s="1"/>
  <c r="X503" i="1" s="1"/>
  <c r="Y503" i="1" s="1"/>
  <c r="N504" i="1"/>
  <c r="Q504" i="1" s="1"/>
  <c r="W504" i="1" s="1"/>
  <c r="X504" i="1" s="1"/>
  <c r="Y504" i="1" s="1"/>
  <c r="N505" i="1"/>
  <c r="Q505" i="1" s="1"/>
  <c r="W505" i="1" s="1"/>
  <c r="X505" i="1" s="1"/>
  <c r="Y505" i="1" s="1"/>
  <c r="N506" i="1"/>
  <c r="Q506" i="1" s="1"/>
  <c r="W506" i="1" s="1"/>
  <c r="X506" i="1" s="1"/>
  <c r="Y506" i="1" s="1"/>
  <c r="N507" i="1"/>
  <c r="Q507" i="1" s="1"/>
  <c r="W507" i="1" s="1"/>
  <c r="X507" i="1" s="1"/>
  <c r="Y507" i="1" s="1"/>
  <c r="N508" i="1"/>
  <c r="Q508" i="1" s="1"/>
  <c r="W508" i="1" s="1"/>
  <c r="X508" i="1" s="1"/>
  <c r="Y508" i="1" s="1"/>
  <c r="N509" i="1"/>
  <c r="Q509" i="1" s="1"/>
  <c r="W509" i="1" s="1"/>
  <c r="X509" i="1" s="1"/>
  <c r="Y509" i="1" s="1"/>
  <c r="N510" i="1"/>
  <c r="Q510" i="1" s="1"/>
  <c r="W510" i="1" s="1"/>
  <c r="X510" i="1" s="1"/>
  <c r="Y510" i="1" s="1"/>
  <c r="N511" i="1"/>
  <c r="Q511" i="1" s="1"/>
  <c r="W511" i="1" s="1"/>
  <c r="X511" i="1" s="1"/>
  <c r="Y511" i="1" s="1"/>
  <c r="N512" i="1"/>
  <c r="Q512" i="1" s="1"/>
  <c r="W512" i="1" s="1"/>
  <c r="X512" i="1" s="1"/>
  <c r="Y512" i="1" s="1"/>
  <c r="N513" i="1"/>
  <c r="Q513" i="1" s="1"/>
  <c r="W513" i="1" s="1"/>
  <c r="X513" i="1" s="1"/>
  <c r="Y513" i="1" s="1"/>
  <c r="N514" i="1"/>
  <c r="Q514" i="1" s="1"/>
  <c r="W514" i="1" s="1"/>
  <c r="X514" i="1" s="1"/>
  <c r="Y514" i="1" s="1"/>
  <c r="N515" i="1"/>
  <c r="Q515" i="1" s="1"/>
  <c r="W515" i="1" s="1"/>
  <c r="X515" i="1" s="1"/>
  <c r="Y515" i="1" s="1"/>
  <c r="N516" i="1"/>
  <c r="Q516" i="1" s="1"/>
  <c r="W516" i="1" s="1"/>
  <c r="X516" i="1" s="1"/>
  <c r="Y516" i="1" s="1"/>
  <c r="N517" i="1"/>
  <c r="Q517" i="1" s="1"/>
  <c r="W517" i="1" s="1"/>
  <c r="X517" i="1" s="1"/>
  <c r="Y517" i="1" s="1"/>
  <c r="N518" i="1"/>
  <c r="Q518" i="1" s="1"/>
  <c r="W518" i="1" s="1"/>
  <c r="X518" i="1" s="1"/>
  <c r="Y518" i="1" s="1"/>
  <c r="N519" i="1"/>
  <c r="Q519" i="1" s="1"/>
  <c r="W519" i="1" s="1"/>
  <c r="X519" i="1" s="1"/>
  <c r="Y519" i="1" s="1"/>
  <c r="N520" i="1"/>
  <c r="Q520" i="1" s="1"/>
  <c r="W520" i="1" s="1"/>
  <c r="X520" i="1" s="1"/>
  <c r="Y520" i="1" s="1"/>
  <c r="N521" i="1"/>
  <c r="Q521" i="1" s="1"/>
  <c r="W521" i="1" s="1"/>
  <c r="X521" i="1" s="1"/>
  <c r="Y521" i="1" s="1"/>
  <c r="N522" i="1"/>
  <c r="Q522" i="1" s="1"/>
  <c r="W522" i="1" s="1"/>
  <c r="X522" i="1" s="1"/>
  <c r="Y522" i="1" s="1"/>
  <c r="N523" i="1"/>
  <c r="Q523" i="1" s="1"/>
  <c r="W523" i="1" s="1"/>
  <c r="X523" i="1" s="1"/>
  <c r="Y523" i="1" s="1"/>
  <c r="N524" i="1"/>
  <c r="Q524" i="1" s="1"/>
  <c r="W524" i="1" s="1"/>
  <c r="X524" i="1" s="1"/>
  <c r="Y524" i="1" s="1"/>
  <c r="N525" i="1"/>
  <c r="Q525" i="1" s="1"/>
  <c r="W525" i="1" s="1"/>
  <c r="X525" i="1" s="1"/>
  <c r="Y525" i="1" s="1"/>
  <c r="N526" i="1"/>
  <c r="Q526" i="1" s="1"/>
  <c r="W526" i="1" s="1"/>
  <c r="X526" i="1" s="1"/>
  <c r="Y526" i="1" s="1"/>
  <c r="N527" i="1"/>
  <c r="Q527" i="1" s="1"/>
  <c r="W527" i="1" s="1"/>
  <c r="X527" i="1" s="1"/>
  <c r="Y527" i="1" s="1"/>
  <c r="N528" i="1"/>
  <c r="Q528" i="1" s="1"/>
  <c r="W528" i="1" s="1"/>
  <c r="X528" i="1" s="1"/>
  <c r="Y528" i="1" s="1"/>
  <c r="N529" i="1"/>
  <c r="Q529" i="1" s="1"/>
  <c r="W529" i="1" s="1"/>
  <c r="X529" i="1" s="1"/>
  <c r="Y529" i="1" s="1"/>
  <c r="N530" i="1"/>
  <c r="Q530" i="1" s="1"/>
  <c r="W530" i="1" s="1"/>
  <c r="X530" i="1" s="1"/>
  <c r="Y530" i="1" s="1"/>
  <c r="N531" i="1"/>
  <c r="Q531" i="1" s="1"/>
  <c r="W531" i="1" s="1"/>
  <c r="X531" i="1" s="1"/>
  <c r="Y531" i="1" s="1"/>
  <c r="N532" i="1"/>
  <c r="Q532" i="1" s="1"/>
  <c r="W532" i="1" s="1"/>
  <c r="X532" i="1" s="1"/>
  <c r="Y532" i="1" s="1"/>
  <c r="N533" i="1"/>
  <c r="Q533" i="1" s="1"/>
  <c r="W533" i="1" s="1"/>
  <c r="X533" i="1" s="1"/>
  <c r="Y533" i="1" s="1"/>
  <c r="N534" i="1"/>
  <c r="Q534" i="1" s="1"/>
  <c r="W534" i="1" s="1"/>
  <c r="X534" i="1" s="1"/>
  <c r="Y534" i="1" s="1"/>
  <c r="N535" i="1"/>
  <c r="Q535" i="1" s="1"/>
  <c r="W535" i="1" s="1"/>
  <c r="X535" i="1" s="1"/>
  <c r="Y535" i="1" s="1"/>
  <c r="N536" i="1"/>
  <c r="Q536" i="1" s="1"/>
  <c r="W536" i="1" s="1"/>
  <c r="X536" i="1" s="1"/>
  <c r="Y536" i="1" s="1"/>
  <c r="N537" i="1"/>
  <c r="Q537" i="1" s="1"/>
  <c r="W537" i="1" s="1"/>
  <c r="X537" i="1" s="1"/>
  <c r="Y537" i="1" s="1"/>
  <c r="N538" i="1"/>
  <c r="Q538" i="1" s="1"/>
  <c r="W538" i="1" s="1"/>
  <c r="X538" i="1" s="1"/>
  <c r="Y538" i="1" s="1"/>
  <c r="N539" i="1"/>
  <c r="Q539" i="1" s="1"/>
  <c r="W539" i="1" s="1"/>
  <c r="X539" i="1" s="1"/>
  <c r="Y539" i="1" s="1"/>
  <c r="N540" i="1"/>
  <c r="Q540" i="1" s="1"/>
  <c r="W540" i="1" s="1"/>
  <c r="X540" i="1" s="1"/>
  <c r="Y540" i="1" s="1"/>
  <c r="N541" i="1"/>
  <c r="Q541" i="1" s="1"/>
  <c r="W541" i="1" s="1"/>
  <c r="X541" i="1" s="1"/>
  <c r="Y541" i="1" s="1"/>
  <c r="N542" i="1"/>
  <c r="Q542" i="1" s="1"/>
  <c r="W542" i="1" s="1"/>
  <c r="X542" i="1" s="1"/>
  <c r="Y542" i="1" s="1"/>
  <c r="N543" i="1"/>
  <c r="Q543" i="1" s="1"/>
  <c r="W543" i="1" s="1"/>
  <c r="X543" i="1" s="1"/>
  <c r="Y543" i="1" s="1"/>
  <c r="N544" i="1"/>
  <c r="Q544" i="1" s="1"/>
  <c r="W544" i="1" s="1"/>
  <c r="X544" i="1" s="1"/>
  <c r="Y544" i="1" s="1"/>
  <c r="N545" i="1"/>
  <c r="Q545" i="1" s="1"/>
  <c r="W545" i="1" s="1"/>
  <c r="X545" i="1" s="1"/>
  <c r="Y545" i="1" s="1"/>
  <c r="N546" i="1"/>
  <c r="Q546" i="1" s="1"/>
  <c r="W546" i="1" s="1"/>
  <c r="X546" i="1" s="1"/>
  <c r="Y546" i="1" s="1"/>
  <c r="N547" i="1"/>
  <c r="Q547" i="1" s="1"/>
  <c r="W547" i="1" s="1"/>
  <c r="X547" i="1" s="1"/>
  <c r="Y547" i="1" s="1"/>
  <c r="N548" i="1"/>
  <c r="Q548" i="1" s="1"/>
  <c r="W548" i="1" s="1"/>
  <c r="X548" i="1" s="1"/>
  <c r="Y548" i="1" s="1"/>
  <c r="N549" i="1"/>
  <c r="Q549" i="1" s="1"/>
  <c r="W549" i="1" s="1"/>
  <c r="X549" i="1" s="1"/>
  <c r="Y549" i="1" s="1"/>
  <c r="N550" i="1"/>
  <c r="Q550" i="1" s="1"/>
  <c r="W550" i="1" s="1"/>
  <c r="X550" i="1" s="1"/>
  <c r="Y550" i="1" s="1"/>
  <c r="N551" i="1"/>
  <c r="Q551" i="1" s="1"/>
  <c r="W551" i="1" s="1"/>
  <c r="X551" i="1" s="1"/>
  <c r="Y551" i="1" s="1"/>
  <c r="N552" i="1"/>
  <c r="Q552" i="1" s="1"/>
  <c r="W552" i="1" s="1"/>
  <c r="X552" i="1" s="1"/>
  <c r="Y552" i="1" s="1"/>
  <c r="N553" i="1"/>
  <c r="Q553" i="1" s="1"/>
  <c r="W553" i="1" s="1"/>
  <c r="X553" i="1" s="1"/>
  <c r="Y553" i="1" s="1"/>
  <c r="N554" i="1"/>
  <c r="Q554" i="1" s="1"/>
  <c r="W554" i="1" s="1"/>
  <c r="X554" i="1" s="1"/>
  <c r="Y554" i="1" s="1"/>
  <c r="N555" i="1"/>
  <c r="Q555" i="1" s="1"/>
  <c r="W555" i="1" s="1"/>
  <c r="X555" i="1" s="1"/>
  <c r="Y555" i="1" s="1"/>
  <c r="N556" i="1"/>
  <c r="Q556" i="1" s="1"/>
  <c r="W556" i="1" s="1"/>
  <c r="X556" i="1" s="1"/>
  <c r="Y556" i="1" s="1"/>
  <c r="N557" i="1"/>
  <c r="Q557" i="1" s="1"/>
  <c r="W557" i="1" s="1"/>
  <c r="X557" i="1" s="1"/>
  <c r="Y557" i="1" s="1"/>
  <c r="N558" i="1"/>
  <c r="Q558" i="1" s="1"/>
  <c r="W558" i="1" s="1"/>
  <c r="X558" i="1" s="1"/>
  <c r="Y558" i="1" s="1"/>
  <c r="N559" i="1"/>
  <c r="Q559" i="1" s="1"/>
  <c r="W559" i="1" s="1"/>
  <c r="X559" i="1" s="1"/>
  <c r="Y559" i="1" s="1"/>
  <c r="N560" i="1"/>
  <c r="Q560" i="1" s="1"/>
  <c r="W560" i="1" s="1"/>
  <c r="X560" i="1" s="1"/>
  <c r="Y560" i="1" s="1"/>
  <c r="N561" i="1"/>
  <c r="Q561" i="1" s="1"/>
  <c r="W561" i="1" s="1"/>
  <c r="X561" i="1" s="1"/>
  <c r="Y561" i="1" s="1"/>
  <c r="N562" i="1"/>
  <c r="Q562" i="1" s="1"/>
  <c r="W562" i="1" s="1"/>
  <c r="X562" i="1" s="1"/>
  <c r="Y562" i="1" s="1"/>
  <c r="N563" i="1"/>
  <c r="Q563" i="1" s="1"/>
  <c r="W563" i="1" s="1"/>
  <c r="X563" i="1" s="1"/>
  <c r="Y563" i="1" s="1"/>
  <c r="N564" i="1"/>
  <c r="Q564" i="1" s="1"/>
  <c r="W564" i="1" s="1"/>
  <c r="X564" i="1" s="1"/>
  <c r="Y564" i="1" s="1"/>
  <c r="N565" i="1"/>
  <c r="Q565" i="1" s="1"/>
  <c r="W565" i="1" s="1"/>
  <c r="X565" i="1" s="1"/>
  <c r="Y565" i="1" s="1"/>
  <c r="N566" i="1"/>
  <c r="Q566" i="1" s="1"/>
  <c r="W566" i="1" s="1"/>
  <c r="X566" i="1" s="1"/>
  <c r="Y566" i="1" s="1"/>
  <c r="N567" i="1"/>
  <c r="Q567" i="1" s="1"/>
  <c r="W567" i="1" s="1"/>
  <c r="X567" i="1" s="1"/>
  <c r="Y567" i="1" s="1"/>
  <c r="N568" i="1"/>
  <c r="Q568" i="1" s="1"/>
  <c r="W568" i="1" s="1"/>
  <c r="X568" i="1" s="1"/>
  <c r="Y568" i="1" s="1"/>
  <c r="N569" i="1"/>
  <c r="Q569" i="1" s="1"/>
  <c r="W569" i="1" s="1"/>
  <c r="X569" i="1" s="1"/>
  <c r="Y569" i="1" s="1"/>
  <c r="N570" i="1"/>
  <c r="Q570" i="1" s="1"/>
  <c r="W570" i="1" s="1"/>
  <c r="X570" i="1" s="1"/>
  <c r="Y570" i="1" s="1"/>
  <c r="N571" i="1"/>
  <c r="Q571" i="1" s="1"/>
  <c r="W571" i="1" s="1"/>
  <c r="X571" i="1" s="1"/>
  <c r="Y571" i="1" s="1"/>
  <c r="N572" i="1"/>
  <c r="Q572" i="1" s="1"/>
  <c r="W572" i="1" s="1"/>
  <c r="X572" i="1" s="1"/>
  <c r="Y572" i="1" s="1"/>
  <c r="N573" i="1"/>
  <c r="Q573" i="1" s="1"/>
  <c r="W573" i="1" s="1"/>
  <c r="X573" i="1" s="1"/>
  <c r="Y573" i="1" s="1"/>
  <c r="N574" i="1"/>
  <c r="Q574" i="1" s="1"/>
  <c r="W574" i="1" s="1"/>
  <c r="X574" i="1" s="1"/>
  <c r="Y574" i="1" s="1"/>
  <c r="N575" i="1"/>
  <c r="Q575" i="1" s="1"/>
  <c r="W575" i="1" s="1"/>
  <c r="X575" i="1" s="1"/>
  <c r="Y575" i="1" s="1"/>
  <c r="N576" i="1"/>
  <c r="Q576" i="1" s="1"/>
  <c r="W576" i="1" s="1"/>
  <c r="X576" i="1" s="1"/>
  <c r="Y576" i="1" s="1"/>
  <c r="N577" i="1"/>
  <c r="Q577" i="1" s="1"/>
  <c r="W577" i="1" s="1"/>
  <c r="X577" i="1" s="1"/>
  <c r="Y577" i="1" s="1"/>
  <c r="N578" i="1"/>
  <c r="Q578" i="1" s="1"/>
  <c r="W578" i="1" s="1"/>
  <c r="X578" i="1" s="1"/>
  <c r="Y578" i="1" s="1"/>
  <c r="N579" i="1"/>
  <c r="Q579" i="1" s="1"/>
  <c r="W579" i="1" s="1"/>
  <c r="X579" i="1" s="1"/>
  <c r="Y579" i="1" s="1"/>
  <c r="N580" i="1"/>
  <c r="Q580" i="1" s="1"/>
  <c r="W580" i="1" s="1"/>
  <c r="X580" i="1" s="1"/>
  <c r="Y580" i="1" s="1"/>
  <c r="N581" i="1"/>
  <c r="Q581" i="1" s="1"/>
  <c r="W581" i="1" s="1"/>
  <c r="X581" i="1" s="1"/>
  <c r="Y581" i="1" s="1"/>
  <c r="N582" i="1"/>
  <c r="Q582" i="1" s="1"/>
  <c r="W582" i="1" s="1"/>
  <c r="X582" i="1" s="1"/>
  <c r="Y582" i="1" s="1"/>
  <c r="N583" i="1"/>
  <c r="Q583" i="1" s="1"/>
  <c r="W583" i="1" s="1"/>
  <c r="X583" i="1" s="1"/>
  <c r="Y583" i="1" s="1"/>
  <c r="N584" i="1"/>
  <c r="Q584" i="1" s="1"/>
  <c r="W584" i="1" s="1"/>
  <c r="X584" i="1" s="1"/>
  <c r="Y584" i="1" s="1"/>
  <c r="N585" i="1"/>
  <c r="Q585" i="1" s="1"/>
  <c r="W585" i="1" s="1"/>
  <c r="X585" i="1" s="1"/>
  <c r="Y585" i="1" s="1"/>
  <c r="N586" i="1"/>
  <c r="Q586" i="1" s="1"/>
  <c r="W586" i="1" s="1"/>
  <c r="X586" i="1" s="1"/>
  <c r="Y586" i="1" s="1"/>
  <c r="N587" i="1"/>
  <c r="Q587" i="1" s="1"/>
  <c r="W587" i="1" s="1"/>
  <c r="X587" i="1" s="1"/>
  <c r="Y587" i="1" s="1"/>
  <c r="N588" i="1"/>
  <c r="Q588" i="1" s="1"/>
  <c r="W588" i="1" s="1"/>
  <c r="X588" i="1" s="1"/>
  <c r="Y588" i="1" s="1"/>
  <c r="N589" i="1"/>
  <c r="Q589" i="1" s="1"/>
  <c r="W589" i="1" s="1"/>
  <c r="X589" i="1" s="1"/>
  <c r="Y589" i="1" s="1"/>
  <c r="N590" i="1"/>
  <c r="Q590" i="1" s="1"/>
  <c r="W590" i="1" s="1"/>
  <c r="X590" i="1" s="1"/>
  <c r="Y590" i="1" s="1"/>
  <c r="N591" i="1"/>
  <c r="Q591" i="1" s="1"/>
  <c r="W591" i="1" s="1"/>
  <c r="X591" i="1" s="1"/>
  <c r="Y591" i="1" s="1"/>
  <c r="N592" i="1"/>
  <c r="Q592" i="1" s="1"/>
  <c r="W592" i="1" s="1"/>
  <c r="X592" i="1" s="1"/>
  <c r="Y592" i="1" s="1"/>
  <c r="N593" i="1"/>
  <c r="Q593" i="1" s="1"/>
  <c r="W593" i="1" s="1"/>
  <c r="X593" i="1" s="1"/>
  <c r="Y593" i="1" s="1"/>
  <c r="N594" i="1"/>
  <c r="Q594" i="1" s="1"/>
  <c r="W594" i="1" s="1"/>
  <c r="X594" i="1" s="1"/>
  <c r="Y594" i="1" s="1"/>
  <c r="N595" i="1"/>
  <c r="Q595" i="1" s="1"/>
  <c r="W595" i="1" s="1"/>
  <c r="X595" i="1" s="1"/>
  <c r="Y595" i="1" s="1"/>
  <c r="N596" i="1"/>
  <c r="Q596" i="1" s="1"/>
  <c r="W596" i="1" s="1"/>
  <c r="X596" i="1" s="1"/>
  <c r="Y596" i="1" s="1"/>
  <c r="N597" i="1"/>
  <c r="Q597" i="1" s="1"/>
  <c r="W597" i="1" s="1"/>
  <c r="X597" i="1" s="1"/>
  <c r="Y597" i="1" s="1"/>
  <c r="N598" i="1"/>
  <c r="Q598" i="1" s="1"/>
  <c r="W598" i="1" s="1"/>
  <c r="X598" i="1" s="1"/>
  <c r="Y598" i="1" s="1"/>
  <c r="N599" i="1"/>
  <c r="Q599" i="1" s="1"/>
  <c r="W599" i="1" s="1"/>
  <c r="X599" i="1" s="1"/>
  <c r="Y599" i="1" s="1"/>
  <c r="N600" i="1"/>
  <c r="Q600" i="1" s="1"/>
  <c r="W600" i="1" s="1"/>
  <c r="X600" i="1" s="1"/>
  <c r="Y600" i="1" s="1"/>
  <c r="N601" i="1"/>
  <c r="Q601" i="1" s="1"/>
  <c r="W601" i="1" s="1"/>
  <c r="X601" i="1" s="1"/>
  <c r="Y601" i="1" s="1"/>
  <c r="N602" i="1"/>
  <c r="Q602" i="1" s="1"/>
  <c r="W602" i="1" s="1"/>
  <c r="X602" i="1" s="1"/>
  <c r="Y602" i="1" s="1"/>
  <c r="N603" i="1"/>
  <c r="Q603" i="1" s="1"/>
  <c r="W603" i="1" s="1"/>
  <c r="X603" i="1" s="1"/>
  <c r="Y603" i="1" s="1"/>
  <c r="N604" i="1"/>
  <c r="Q604" i="1" s="1"/>
  <c r="W604" i="1" s="1"/>
  <c r="X604" i="1" s="1"/>
  <c r="Y604" i="1" s="1"/>
  <c r="N605" i="1"/>
  <c r="Q605" i="1" s="1"/>
  <c r="W605" i="1" s="1"/>
  <c r="X605" i="1" s="1"/>
  <c r="Y605" i="1" s="1"/>
  <c r="N606" i="1"/>
  <c r="Q606" i="1" s="1"/>
  <c r="W606" i="1" s="1"/>
  <c r="X606" i="1" s="1"/>
  <c r="Y606" i="1" s="1"/>
  <c r="N607" i="1"/>
  <c r="Q607" i="1" s="1"/>
  <c r="W607" i="1" s="1"/>
  <c r="X607" i="1" s="1"/>
  <c r="Y607" i="1" s="1"/>
  <c r="N608" i="1"/>
  <c r="Q608" i="1" s="1"/>
  <c r="W608" i="1" s="1"/>
  <c r="X608" i="1" s="1"/>
  <c r="Y608" i="1" s="1"/>
  <c r="N609" i="1"/>
  <c r="Q609" i="1" s="1"/>
  <c r="W609" i="1" s="1"/>
  <c r="X609" i="1" s="1"/>
  <c r="Y609" i="1" s="1"/>
  <c r="N610" i="1"/>
  <c r="Q610" i="1" s="1"/>
  <c r="W610" i="1" s="1"/>
  <c r="X610" i="1" s="1"/>
  <c r="Y610" i="1" s="1"/>
  <c r="N611" i="1"/>
  <c r="Q611" i="1" s="1"/>
  <c r="W611" i="1" s="1"/>
  <c r="X611" i="1" s="1"/>
  <c r="Y611" i="1" s="1"/>
  <c r="N612" i="1"/>
  <c r="Q612" i="1" s="1"/>
  <c r="W612" i="1" s="1"/>
  <c r="X612" i="1" s="1"/>
  <c r="Y612" i="1" s="1"/>
  <c r="N613" i="1"/>
  <c r="Q613" i="1" s="1"/>
  <c r="W613" i="1" s="1"/>
  <c r="X613" i="1" s="1"/>
  <c r="Y613" i="1" s="1"/>
  <c r="N614" i="1"/>
  <c r="Q614" i="1" s="1"/>
  <c r="W614" i="1" s="1"/>
  <c r="X614" i="1" s="1"/>
  <c r="Y614" i="1" s="1"/>
  <c r="N615" i="1"/>
  <c r="Q615" i="1" s="1"/>
  <c r="W615" i="1" s="1"/>
  <c r="X615" i="1" s="1"/>
  <c r="Y615" i="1" s="1"/>
  <c r="N616" i="1"/>
  <c r="Q616" i="1" s="1"/>
  <c r="N617" i="1"/>
  <c r="Q617" i="1" s="1"/>
  <c r="W617" i="1" s="1"/>
  <c r="X617" i="1" s="1"/>
  <c r="Y617" i="1" s="1"/>
  <c r="N618" i="1"/>
  <c r="Q618" i="1" s="1"/>
  <c r="W618" i="1" s="1"/>
  <c r="X618" i="1" s="1"/>
  <c r="Y618" i="1" s="1"/>
  <c r="N619" i="1"/>
  <c r="Q619" i="1" s="1"/>
  <c r="W619" i="1" s="1"/>
  <c r="X619" i="1" s="1"/>
  <c r="Y619" i="1" s="1"/>
  <c r="N620" i="1"/>
  <c r="Q620" i="1" s="1"/>
  <c r="W620" i="1" s="1"/>
  <c r="X620" i="1" s="1"/>
  <c r="Y620" i="1" s="1"/>
  <c r="N621" i="1"/>
  <c r="Q621" i="1" s="1"/>
  <c r="W621" i="1" s="1"/>
  <c r="X621" i="1" s="1"/>
  <c r="Y621" i="1" s="1"/>
  <c r="N622" i="1"/>
  <c r="Q622" i="1" s="1"/>
  <c r="W622" i="1" s="1"/>
  <c r="X622" i="1" s="1"/>
  <c r="Y622" i="1" s="1"/>
  <c r="N623" i="1"/>
  <c r="Q623" i="1" s="1"/>
  <c r="W623" i="1" s="1"/>
  <c r="X623" i="1" s="1"/>
  <c r="Y623" i="1" s="1"/>
  <c r="N624" i="1"/>
  <c r="Q624" i="1" s="1"/>
  <c r="W624" i="1" s="1"/>
  <c r="X624" i="1" s="1"/>
  <c r="Y624" i="1" s="1"/>
  <c r="N625" i="1"/>
  <c r="Q625" i="1" s="1"/>
  <c r="W625" i="1" s="1"/>
  <c r="X625" i="1" s="1"/>
  <c r="Y625" i="1" s="1"/>
  <c r="N626" i="1"/>
  <c r="Q626" i="1" s="1"/>
  <c r="W626" i="1" s="1"/>
  <c r="X626" i="1" s="1"/>
  <c r="Y626" i="1" s="1"/>
  <c r="N627" i="1"/>
  <c r="Q627" i="1" s="1"/>
  <c r="W627" i="1" s="1"/>
  <c r="X627" i="1" s="1"/>
  <c r="Y627" i="1" s="1"/>
  <c r="N628" i="1"/>
  <c r="Q628" i="1" s="1"/>
  <c r="W628" i="1" s="1"/>
  <c r="X628" i="1" s="1"/>
  <c r="Y628" i="1" s="1"/>
  <c r="N629" i="1"/>
  <c r="Q629" i="1" s="1"/>
  <c r="W629" i="1" s="1"/>
  <c r="X629" i="1" s="1"/>
  <c r="Y629" i="1" s="1"/>
  <c r="N630" i="1"/>
  <c r="Q630" i="1" s="1"/>
  <c r="W630" i="1" s="1"/>
  <c r="X630" i="1" s="1"/>
  <c r="Y630" i="1" s="1"/>
  <c r="N631" i="1"/>
  <c r="Q631" i="1" s="1"/>
  <c r="W631" i="1" s="1"/>
  <c r="X631" i="1" s="1"/>
  <c r="Y631" i="1" s="1"/>
  <c r="N632" i="1"/>
  <c r="Q632" i="1" s="1"/>
  <c r="W632" i="1" s="1"/>
  <c r="X632" i="1" s="1"/>
  <c r="Y632" i="1" s="1"/>
  <c r="N633" i="1"/>
  <c r="Q633" i="1" s="1"/>
  <c r="W633" i="1" s="1"/>
  <c r="X633" i="1" s="1"/>
  <c r="Y633" i="1" s="1"/>
  <c r="N634" i="1"/>
  <c r="Q634" i="1" s="1"/>
  <c r="W634" i="1" s="1"/>
  <c r="X634" i="1" s="1"/>
  <c r="Y634" i="1" s="1"/>
  <c r="N635" i="1"/>
  <c r="Q635" i="1" s="1"/>
  <c r="W635" i="1" s="1"/>
  <c r="X635" i="1" s="1"/>
  <c r="Y635" i="1" s="1"/>
  <c r="N636" i="1"/>
  <c r="Q636" i="1" s="1"/>
  <c r="W636" i="1" s="1"/>
  <c r="X636" i="1" s="1"/>
  <c r="Y636" i="1" s="1"/>
  <c r="N637" i="1"/>
  <c r="Q637" i="1" s="1"/>
  <c r="W637" i="1" s="1"/>
  <c r="X637" i="1" s="1"/>
  <c r="Y637" i="1" s="1"/>
  <c r="N638" i="1"/>
  <c r="Q638" i="1" s="1"/>
  <c r="W638" i="1" s="1"/>
  <c r="X638" i="1" s="1"/>
  <c r="Y638" i="1" s="1"/>
  <c r="N639" i="1"/>
  <c r="Q639" i="1" s="1"/>
  <c r="W639" i="1" s="1"/>
  <c r="X639" i="1" s="1"/>
  <c r="Y639" i="1" s="1"/>
  <c r="N640" i="1"/>
  <c r="Q640" i="1" s="1"/>
  <c r="W640" i="1" s="1"/>
  <c r="X640" i="1" s="1"/>
  <c r="Y640" i="1" s="1"/>
  <c r="N641" i="1"/>
  <c r="Q641" i="1" s="1"/>
  <c r="W641" i="1" s="1"/>
  <c r="X641" i="1" s="1"/>
  <c r="Y641" i="1" s="1"/>
  <c r="N642" i="1"/>
  <c r="Q642" i="1" s="1"/>
  <c r="W642" i="1" s="1"/>
  <c r="X642" i="1" s="1"/>
  <c r="Y642" i="1" s="1"/>
  <c r="N643" i="1"/>
  <c r="Q643" i="1" s="1"/>
  <c r="W643" i="1" s="1"/>
  <c r="X643" i="1" s="1"/>
  <c r="Y643" i="1" s="1"/>
  <c r="N644" i="1"/>
  <c r="Q644" i="1" s="1"/>
  <c r="W644" i="1" s="1"/>
  <c r="X644" i="1" s="1"/>
  <c r="Y644" i="1" s="1"/>
  <c r="N645" i="1"/>
  <c r="Q645" i="1" s="1"/>
  <c r="W645" i="1" s="1"/>
  <c r="X645" i="1" s="1"/>
  <c r="Y645" i="1" s="1"/>
  <c r="N646" i="1"/>
  <c r="Q646" i="1" s="1"/>
  <c r="W646" i="1" s="1"/>
  <c r="X646" i="1" s="1"/>
  <c r="Y646" i="1" s="1"/>
  <c r="N647" i="1"/>
  <c r="Q647" i="1" s="1"/>
  <c r="W647" i="1" s="1"/>
  <c r="X647" i="1" s="1"/>
  <c r="Y647" i="1" s="1"/>
  <c r="N648" i="1"/>
  <c r="Q648" i="1" s="1"/>
  <c r="W648" i="1" s="1"/>
  <c r="X648" i="1" s="1"/>
  <c r="Y648" i="1" s="1"/>
  <c r="N649" i="1"/>
  <c r="Q649" i="1" s="1"/>
  <c r="W649" i="1" s="1"/>
  <c r="X649" i="1" s="1"/>
  <c r="Y649" i="1" s="1"/>
  <c r="N650" i="1"/>
  <c r="Q650" i="1" s="1"/>
  <c r="W650" i="1" s="1"/>
  <c r="X650" i="1" s="1"/>
  <c r="Y650" i="1" s="1"/>
  <c r="N651" i="1"/>
  <c r="Q651" i="1" s="1"/>
  <c r="W651" i="1" s="1"/>
  <c r="X651" i="1" s="1"/>
  <c r="Y651" i="1" s="1"/>
  <c r="N652" i="1"/>
  <c r="Q652" i="1" s="1"/>
  <c r="W652" i="1" s="1"/>
  <c r="X652" i="1" s="1"/>
  <c r="Y652" i="1" s="1"/>
  <c r="N653" i="1"/>
  <c r="Q653" i="1" s="1"/>
  <c r="W653" i="1" s="1"/>
  <c r="X653" i="1" s="1"/>
  <c r="Y653" i="1" s="1"/>
  <c r="N654" i="1"/>
  <c r="Q654" i="1" s="1"/>
  <c r="W654" i="1" s="1"/>
  <c r="X654" i="1" s="1"/>
  <c r="Y654" i="1" s="1"/>
  <c r="N655" i="1"/>
  <c r="Q655" i="1" s="1"/>
  <c r="W655" i="1" s="1"/>
  <c r="X655" i="1" s="1"/>
  <c r="Y655" i="1" s="1"/>
  <c r="N656" i="1"/>
  <c r="Q656" i="1" s="1"/>
  <c r="W656" i="1" s="1"/>
  <c r="X656" i="1" s="1"/>
  <c r="Y656" i="1" s="1"/>
  <c r="N657" i="1"/>
  <c r="Q657" i="1" s="1"/>
  <c r="W657" i="1" s="1"/>
  <c r="X657" i="1" s="1"/>
  <c r="Y657" i="1" s="1"/>
  <c r="N658" i="1"/>
  <c r="Q658" i="1" s="1"/>
  <c r="W658" i="1" s="1"/>
  <c r="X658" i="1" s="1"/>
  <c r="Y658" i="1" s="1"/>
  <c r="N659" i="1"/>
  <c r="Q659" i="1" s="1"/>
  <c r="W659" i="1" s="1"/>
  <c r="X659" i="1" s="1"/>
  <c r="Y659" i="1" s="1"/>
  <c r="N660" i="1"/>
  <c r="Q660" i="1" s="1"/>
  <c r="W660" i="1" s="1"/>
  <c r="X660" i="1" s="1"/>
  <c r="Y660" i="1" s="1"/>
  <c r="N661" i="1"/>
  <c r="Q661" i="1" s="1"/>
  <c r="W661" i="1" s="1"/>
  <c r="X661" i="1" s="1"/>
  <c r="Y661" i="1" s="1"/>
  <c r="N662" i="1"/>
  <c r="Q662" i="1" s="1"/>
  <c r="W662" i="1" s="1"/>
  <c r="X662" i="1" s="1"/>
  <c r="Y662" i="1" s="1"/>
  <c r="N663" i="1"/>
  <c r="Q663" i="1" s="1"/>
  <c r="W663" i="1" s="1"/>
  <c r="X663" i="1" s="1"/>
  <c r="Y663" i="1" s="1"/>
  <c r="N664" i="1"/>
  <c r="Q664" i="1" s="1"/>
  <c r="W664" i="1" s="1"/>
  <c r="X664" i="1" s="1"/>
  <c r="Y664" i="1" s="1"/>
  <c r="N665" i="1"/>
  <c r="Q665" i="1" s="1"/>
  <c r="W665" i="1" s="1"/>
  <c r="X665" i="1" s="1"/>
  <c r="Y665" i="1" s="1"/>
  <c r="N666" i="1"/>
  <c r="Q666" i="1" s="1"/>
  <c r="W666" i="1" s="1"/>
  <c r="X666" i="1" s="1"/>
  <c r="Y666" i="1" s="1"/>
  <c r="N667" i="1"/>
  <c r="Q667" i="1" s="1"/>
  <c r="W667" i="1" s="1"/>
  <c r="X667" i="1" s="1"/>
  <c r="Y667" i="1" s="1"/>
  <c r="N668" i="1"/>
  <c r="Q668" i="1" s="1"/>
  <c r="W668" i="1" s="1"/>
  <c r="X668" i="1" s="1"/>
  <c r="Y668" i="1" s="1"/>
  <c r="N669" i="1"/>
  <c r="Q669" i="1" s="1"/>
  <c r="W669" i="1" s="1"/>
  <c r="X669" i="1" s="1"/>
  <c r="Y669" i="1" s="1"/>
  <c r="N670" i="1"/>
  <c r="Q670" i="1" s="1"/>
  <c r="W670" i="1" s="1"/>
  <c r="X670" i="1" s="1"/>
  <c r="Y670" i="1" s="1"/>
  <c r="N671" i="1"/>
  <c r="Q671" i="1" s="1"/>
  <c r="W671" i="1" s="1"/>
  <c r="X671" i="1" s="1"/>
  <c r="Y671" i="1" s="1"/>
  <c r="N672" i="1"/>
  <c r="Q672" i="1" s="1"/>
  <c r="W672" i="1" s="1"/>
  <c r="X672" i="1" s="1"/>
  <c r="Y672" i="1" s="1"/>
  <c r="N673" i="1"/>
  <c r="Q673" i="1" s="1"/>
  <c r="W673" i="1" s="1"/>
  <c r="X673" i="1" s="1"/>
  <c r="Y673" i="1" s="1"/>
  <c r="N674" i="1"/>
  <c r="Q674" i="1" s="1"/>
  <c r="W674" i="1" s="1"/>
  <c r="X674" i="1" s="1"/>
  <c r="Y674" i="1" s="1"/>
  <c r="N675" i="1"/>
  <c r="Q675" i="1" s="1"/>
  <c r="W675" i="1" s="1"/>
  <c r="X675" i="1" s="1"/>
  <c r="Y675" i="1" s="1"/>
  <c r="N676" i="1"/>
  <c r="Q676" i="1" s="1"/>
  <c r="W676" i="1" s="1"/>
  <c r="X676" i="1" s="1"/>
  <c r="Y676" i="1" s="1"/>
  <c r="N677" i="1"/>
  <c r="Q677" i="1" s="1"/>
  <c r="W677" i="1" s="1"/>
  <c r="X677" i="1" s="1"/>
  <c r="Y677" i="1" s="1"/>
  <c r="N678" i="1"/>
  <c r="Q678" i="1" s="1"/>
  <c r="W678" i="1" s="1"/>
  <c r="X678" i="1" s="1"/>
  <c r="Y678" i="1" s="1"/>
  <c r="N679" i="1"/>
  <c r="Q679" i="1" s="1"/>
  <c r="W679" i="1" s="1"/>
  <c r="X679" i="1" s="1"/>
  <c r="Y679" i="1" s="1"/>
  <c r="N680" i="1"/>
  <c r="Q680" i="1" s="1"/>
  <c r="W680" i="1" s="1"/>
  <c r="X680" i="1" s="1"/>
  <c r="Y680" i="1" s="1"/>
  <c r="N681" i="1"/>
  <c r="Q681" i="1" s="1"/>
  <c r="W681" i="1" s="1"/>
  <c r="X681" i="1" s="1"/>
  <c r="Y681" i="1" s="1"/>
  <c r="N682" i="1"/>
  <c r="Q682" i="1" s="1"/>
  <c r="W682" i="1" s="1"/>
  <c r="X682" i="1" s="1"/>
  <c r="Y682" i="1" s="1"/>
  <c r="N683" i="1"/>
  <c r="Q683" i="1" s="1"/>
  <c r="W683" i="1" s="1"/>
  <c r="X683" i="1" s="1"/>
  <c r="Y683" i="1" s="1"/>
  <c r="N684" i="1"/>
  <c r="Q684" i="1" s="1"/>
  <c r="W684" i="1" s="1"/>
  <c r="X684" i="1" s="1"/>
  <c r="Y684" i="1" s="1"/>
  <c r="N685" i="1"/>
  <c r="Q685" i="1" s="1"/>
  <c r="W685" i="1" s="1"/>
  <c r="X685" i="1" s="1"/>
  <c r="Y685" i="1" s="1"/>
  <c r="N686" i="1"/>
  <c r="Q686" i="1" s="1"/>
  <c r="W686" i="1" s="1"/>
  <c r="X686" i="1" s="1"/>
  <c r="Y686" i="1" s="1"/>
  <c r="N687" i="1"/>
  <c r="Q687" i="1" s="1"/>
  <c r="W687" i="1" s="1"/>
  <c r="X687" i="1" s="1"/>
  <c r="Y687" i="1" s="1"/>
  <c r="N688" i="1"/>
  <c r="Q688" i="1" s="1"/>
  <c r="W688" i="1" s="1"/>
  <c r="X688" i="1" s="1"/>
  <c r="Y688" i="1" s="1"/>
  <c r="N689" i="1"/>
  <c r="Q689" i="1" s="1"/>
  <c r="W689" i="1" s="1"/>
  <c r="X689" i="1" s="1"/>
  <c r="Y689" i="1" s="1"/>
  <c r="N690" i="1"/>
  <c r="Q690" i="1" s="1"/>
  <c r="W690" i="1" s="1"/>
  <c r="X690" i="1" s="1"/>
  <c r="Y690" i="1" s="1"/>
  <c r="N691" i="1"/>
  <c r="Q691" i="1" s="1"/>
  <c r="W691" i="1" s="1"/>
  <c r="X691" i="1" s="1"/>
  <c r="Y691" i="1" s="1"/>
  <c r="N692" i="1"/>
  <c r="Q692" i="1" s="1"/>
  <c r="W692" i="1" s="1"/>
  <c r="X692" i="1" s="1"/>
  <c r="Y692" i="1" s="1"/>
  <c r="N693" i="1"/>
  <c r="Q693" i="1" s="1"/>
  <c r="W693" i="1" s="1"/>
  <c r="X693" i="1" s="1"/>
  <c r="Y693" i="1" s="1"/>
  <c r="N694" i="1"/>
  <c r="Q694" i="1" s="1"/>
  <c r="W694" i="1" s="1"/>
  <c r="X694" i="1" s="1"/>
  <c r="Y694" i="1" s="1"/>
  <c r="N695" i="1"/>
  <c r="Q695" i="1" s="1"/>
  <c r="W695" i="1" s="1"/>
  <c r="X695" i="1" s="1"/>
  <c r="Y695" i="1" s="1"/>
  <c r="N696" i="1"/>
  <c r="Q696" i="1" s="1"/>
  <c r="W696" i="1" s="1"/>
  <c r="X696" i="1" s="1"/>
  <c r="Y696" i="1" s="1"/>
  <c r="N697" i="1"/>
  <c r="Q697" i="1" s="1"/>
  <c r="W697" i="1" s="1"/>
  <c r="X697" i="1" s="1"/>
  <c r="Y697" i="1" s="1"/>
  <c r="N698" i="1"/>
  <c r="Q698" i="1" s="1"/>
  <c r="W698" i="1" s="1"/>
  <c r="X698" i="1" s="1"/>
  <c r="Y698" i="1" s="1"/>
  <c r="N699" i="1"/>
  <c r="Q699" i="1" s="1"/>
  <c r="W699" i="1" s="1"/>
  <c r="X699" i="1" s="1"/>
  <c r="Y699" i="1" s="1"/>
  <c r="N700" i="1"/>
  <c r="Q700" i="1" s="1"/>
  <c r="W700" i="1" s="1"/>
  <c r="X700" i="1" s="1"/>
  <c r="Y700" i="1" s="1"/>
  <c r="N701" i="1"/>
  <c r="Q701" i="1" s="1"/>
  <c r="W701" i="1" s="1"/>
  <c r="X701" i="1" s="1"/>
  <c r="Y701" i="1" s="1"/>
  <c r="N702" i="1"/>
  <c r="Q702" i="1" s="1"/>
  <c r="W702" i="1" s="1"/>
  <c r="X702" i="1" s="1"/>
  <c r="Y702" i="1" s="1"/>
  <c r="N703" i="1"/>
  <c r="Q703" i="1" s="1"/>
  <c r="W703" i="1" s="1"/>
  <c r="X703" i="1" s="1"/>
  <c r="Y703" i="1" s="1"/>
  <c r="N704" i="1"/>
  <c r="Q704" i="1" s="1"/>
  <c r="W704" i="1" s="1"/>
  <c r="X704" i="1" s="1"/>
  <c r="Y704" i="1" s="1"/>
  <c r="N705" i="1"/>
  <c r="Q705" i="1" s="1"/>
  <c r="W705" i="1" s="1"/>
  <c r="X705" i="1" s="1"/>
  <c r="Y705" i="1" s="1"/>
  <c r="N706" i="1"/>
  <c r="Q706" i="1" s="1"/>
  <c r="W706" i="1" s="1"/>
  <c r="X706" i="1" s="1"/>
  <c r="Y706" i="1" s="1"/>
  <c r="N707" i="1"/>
  <c r="Q707" i="1" s="1"/>
  <c r="W707" i="1" s="1"/>
  <c r="X707" i="1" s="1"/>
  <c r="Y707" i="1" s="1"/>
  <c r="N708" i="1"/>
  <c r="Q708" i="1" s="1"/>
  <c r="W708" i="1" s="1"/>
  <c r="X708" i="1" s="1"/>
  <c r="Y708" i="1" s="1"/>
  <c r="N709" i="1"/>
  <c r="Q709" i="1" s="1"/>
  <c r="W709" i="1" s="1"/>
  <c r="X709" i="1" s="1"/>
  <c r="Y709" i="1" s="1"/>
  <c r="N710" i="1"/>
  <c r="Q710" i="1" s="1"/>
  <c r="W710" i="1" s="1"/>
  <c r="X710" i="1" s="1"/>
  <c r="Y710" i="1" s="1"/>
  <c r="N711" i="1"/>
  <c r="Q711" i="1" s="1"/>
  <c r="W711" i="1" s="1"/>
  <c r="X711" i="1" s="1"/>
  <c r="Y711" i="1" s="1"/>
  <c r="N712" i="1"/>
  <c r="Q712" i="1" s="1"/>
  <c r="W712" i="1" s="1"/>
  <c r="X712" i="1" s="1"/>
  <c r="Y712" i="1" s="1"/>
  <c r="N713" i="1"/>
  <c r="Q713" i="1" s="1"/>
  <c r="W713" i="1" s="1"/>
  <c r="X713" i="1" s="1"/>
  <c r="Y713" i="1" s="1"/>
  <c r="N714" i="1"/>
  <c r="Q714" i="1" s="1"/>
  <c r="W714" i="1" s="1"/>
  <c r="X714" i="1" s="1"/>
  <c r="Y714" i="1" s="1"/>
  <c r="N715" i="1"/>
  <c r="Q715" i="1" s="1"/>
  <c r="W715" i="1" s="1"/>
  <c r="X715" i="1" s="1"/>
  <c r="Y715" i="1" s="1"/>
  <c r="N716" i="1"/>
  <c r="Q716" i="1" s="1"/>
  <c r="W716" i="1" s="1"/>
  <c r="X716" i="1" s="1"/>
  <c r="Y716" i="1" s="1"/>
  <c r="N717" i="1"/>
  <c r="Q717" i="1" s="1"/>
  <c r="W717" i="1" s="1"/>
  <c r="X717" i="1" s="1"/>
  <c r="Y717" i="1" s="1"/>
  <c r="N718" i="1"/>
  <c r="Q718" i="1" s="1"/>
  <c r="W718" i="1" s="1"/>
  <c r="X718" i="1" s="1"/>
  <c r="Y718" i="1" s="1"/>
  <c r="N719" i="1"/>
  <c r="Q719" i="1" s="1"/>
  <c r="W719" i="1" s="1"/>
  <c r="X719" i="1" s="1"/>
  <c r="Y719" i="1" s="1"/>
  <c r="N720" i="1"/>
  <c r="Q720" i="1" s="1"/>
  <c r="W720" i="1" s="1"/>
  <c r="X720" i="1" s="1"/>
  <c r="Y720" i="1" s="1"/>
  <c r="N721" i="1"/>
  <c r="Q721" i="1" s="1"/>
  <c r="W721" i="1" s="1"/>
  <c r="X721" i="1" s="1"/>
  <c r="Y721" i="1" s="1"/>
  <c r="N722" i="1"/>
  <c r="Q722" i="1" s="1"/>
  <c r="W722" i="1" s="1"/>
  <c r="X722" i="1" s="1"/>
  <c r="Y722" i="1" s="1"/>
  <c r="N723" i="1"/>
  <c r="Q723" i="1" s="1"/>
  <c r="W723" i="1" s="1"/>
  <c r="X723" i="1" s="1"/>
  <c r="Y723" i="1" s="1"/>
  <c r="N724" i="1"/>
  <c r="Q724" i="1" s="1"/>
  <c r="W724" i="1" s="1"/>
  <c r="X724" i="1" s="1"/>
  <c r="Y724" i="1" s="1"/>
  <c r="N725" i="1"/>
  <c r="Q725" i="1" s="1"/>
  <c r="W725" i="1" s="1"/>
  <c r="X725" i="1" s="1"/>
  <c r="Y725" i="1" s="1"/>
  <c r="N726" i="1"/>
  <c r="Q726" i="1" s="1"/>
  <c r="W726" i="1" s="1"/>
  <c r="X726" i="1" s="1"/>
  <c r="Y726" i="1" s="1"/>
  <c r="N727" i="1"/>
  <c r="Q727" i="1" s="1"/>
  <c r="W727" i="1" s="1"/>
  <c r="X727" i="1" s="1"/>
  <c r="Y727" i="1" s="1"/>
  <c r="N728" i="1"/>
  <c r="Q728" i="1" s="1"/>
  <c r="W728" i="1" s="1"/>
  <c r="X728" i="1" s="1"/>
  <c r="Y728" i="1" s="1"/>
  <c r="N729" i="1"/>
  <c r="Q729" i="1" s="1"/>
  <c r="W729" i="1" s="1"/>
  <c r="X729" i="1" s="1"/>
  <c r="Y729" i="1" s="1"/>
  <c r="N730" i="1"/>
  <c r="Q730" i="1" s="1"/>
  <c r="W730" i="1" s="1"/>
  <c r="X730" i="1" s="1"/>
  <c r="Y730" i="1" s="1"/>
  <c r="N731" i="1"/>
  <c r="Q731" i="1" s="1"/>
  <c r="W731" i="1" s="1"/>
  <c r="X731" i="1" s="1"/>
  <c r="Y731" i="1" s="1"/>
  <c r="N732" i="1"/>
  <c r="Q732" i="1" s="1"/>
  <c r="W732" i="1" s="1"/>
  <c r="X732" i="1" s="1"/>
  <c r="Y732" i="1" s="1"/>
  <c r="N733" i="1"/>
  <c r="Q733" i="1" s="1"/>
  <c r="W733" i="1" s="1"/>
  <c r="X733" i="1" s="1"/>
  <c r="Y733" i="1" s="1"/>
  <c r="N734" i="1"/>
  <c r="Q734" i="1" s="1"/>
  <c r="W734" i="1" s="1"/>
  <c r="X734" i="1" s="1"/>
  <c r="Y734" i="1" s="1"/>
  <c r="N735" i="1"/>
  <c r="Q735" i="1" s="1"/>
  <c r="W735" i="1" s="1"/>
  <c r="X735" i="1" s="1"/>
  <c r="Y735" i="1" s="1"/>
  <c r="N736" i="1"/>
  <c r="Q736" i="1" s="1"/>
  <c r="W736" i="1" s="1"/>
  <c r="X736" i="1" s="1"/>
  <c r="Y736" i="1" s="1"/>
  <c r="N737" i="1"/>
  <c r="Q737" i="1" s="1"/>
  <c r="W737" i="1" s="1"/>
  <c r="X737" i="1" s="1"/>
  <c r="Y737" i="1" s="1"/>
  <c r="N738" i="1"/>
  <c r="Q738" i="1" s="1"/>
  <c r="W738" i="1" s="1"/>
  <c r="X738" i="1" s="1"/>
  <c r="Y738" i="1" s="1"/>
  <c r="N739" i="1"/>
  <c r="Q739" i="1" s="1"/>
  <c r="W739" i="1" s="1"/>
  <c r="X739" i="1" s="1"/>
  <c r="Y739" i="1" s="1"/>
  <c r="N740" i="1"/>
  <c r="Q740" i="1" s="1"/>
  <c r="W740" i="1" s="1"/>
  <c r="X740" i="1" s="1"/>
  <c r="Y740" i="1" s="1"/>
  <c r="N741" i="1"/>
  <c r="Q741" i="1" s="1"/>
  <c r="W741" i="1" s="1"/>
  <c r="X741" i="1" s="1"/>
  <c r="Y741" i="1" s="1"/>
  <c r="N742" i="1"/>
  <c r="Q742" i="1" s="1"/>
  <c r="W742" i="1" s="1"/>
  <c r="X742" i="1" s="1"/>
  <c r="Y742" i="1" s="1"/>
  <c r="N743" i="1"/>
  <c r="Q743" i="1" s="1"/>
  <c r="W743" i="1" s="1"/>
  <c r="X743" i="1" s="1"/>
  <c r="Y743" i="1" s="1"/>
  <c r="N744" i="1"/>
  <c r="Q744" i="1" s="1"/>
  <c r="W744" i="1" s="1"/>
  <c r="X744" i="1" s="1"/>
  <c r="Y744" i="1" s="1"/>
  <c r="N745" i="1"/>
  <c r="Q745" i="1" s="1"/>
  <c r="W745" i="1" s="1"/>
  <c r="X745" i="1" s="1"/>
  <c r="Y745" i="1" s="1"/>
  <c r="N746" i="1"/>
  <c r="Q746" i="1" s="1"/>
  <c r="W746" i="1" s="1"/>
  <c r="X746" i="1" s="1"/>
  <c r="Y746" i="1" s="1"/>
  <c r="N747" i="1"/>
  <c r="Q747" i="1" s="1"/>
  <c r="W747" i="1" s="1"/>
  <c r="X747" i="1" s="1"/>
  <c r="Y747" i="1" s="1"/>
  <c r="N748" i="1"/>
  <c r="Q748" i="1" s="1"/>
  <c r="W748" i="1" s="1"/>
  <c r="X748" i="1" s="1"/>
  <c r="Y748" i="1" s="1"/>
  <c r="N749" i="1"/>
  <c r="Q749" i="1" s="1"/>
  <c r="W749" i="1" s="1"/>
  <c r="X749" i="1" s="1"/>
  <c r="Y749" i="1" s="1"/>
  <c r="N750" i="1"/>
  <c r="Q750" i="1" s="1"/>
  <c r="W750" i="1" s="1"/>
  <c r="X750" i="1" s="1"/>
  <c r="Y750" i="1" s="1"/>
  <c r="N751" i="1"/>
  <c r="Q751" i="1" s="1"/>
  <c r="W751" i="1" s="1"/>
  <c r="X751" i="1" s="1"/>
  <c r="Y751" i="1" s="1"/>
  <c r="N752" i="1"/>
  <c r="Q752" i="1" s="1"/>
  <c r="W752" i="1" s="1"/>
  <c r="X752" i="1" s="1"/>
  <c r="Y752" i="1" s="1"/>
  <c r="N753" i="1"/>
  <c r="Q753" i="1" s="1"/>
  <c r="W753" i="1" s="1"/>
  <c r="X753" i="1" s="1"/>
  <c r="Y753" i="1" s="1"/>
  <c r="N754" i="1"/>
  <c r="Q754" i="1" s="1"/>
  <c r="W754" i="1" s="1"/>
  <c r="X754" i="1" s="1"/>
  <c r="Y754" i="1" s="1"/>
  <c r="N755" i="1"/>
  <c r="Q755" i="1" s="1"/>
  <c r="W755" i="1" s="1"/>
  <c r="X755" i="1" s="1"/>
  <c r="Y755" i="1" s="1"/>
  <c r="N756" i="1"/>
  <c r="Q756" i="1" s="1"/>
  <c r="W756" i="1" s="1"/>
  <c r="X756" i="1" s="1"/>
  <c r="Y756" i="1" s="1"/>
  <c r="N757" i="1"/>
  <c r="Q757" i="1" s="1"/>
  <c r="W757" i="1" s="1"/>
  <c r="X757" i="1" s="1"/>
  <c r="Y757" i="1" s="1"/>
  <c r="N758" i="1"/>
  <c r="Q758" i="1" s="1"/>
  <c r="W758" i="1" s="1"/>
  <c r="X758" i="1" s="1"/>
  <c r="Y758" i="1" s="1"/>
  <c r="N759" i="1"/>
  <c r="Q759" i="1" s="1"/>
  <c r="W759" i="1" s="1"/>
  <c r="X759" i="1" s="1"/>
  <c r="Y759" i="1" s="1"/>
  <c r="N760" i="1"/>
  <c r="Q760" i="1" s="1"/>
  <c r="W760" i="1" s="1"/>
  <c r="X760" i="1" s="1"/>
  <c r="Y760" i="1" s="1"/>
  <c r="N761" i="1"/>
  <c r="Q761" i="1" s="1"/>
  <c r="W761" i="1" s="1"/>
  <c r="X761" i="1" s="1"/>
  <c r="Y761" i="1" s="1"/>
  <c r="N762" i="1"/>
  <c r="Q762" i="1" s="1"/>
  <c r="W762" i="1" s="1"/>
  <c r="X762" i="1" s="1"/>
  <c r="Y762" i="1" s="1"/>
  <c r="N763" i="1"/>
  <c r="Q763" i="1" s="1"/>
  <c r="W763" i="1" s="1"/>
  <c r="X763" i="1" s="1"/>
  <c r="Y763" i="1" s="1"/>
  <c r="N764" i="1"/>
  <c r="Q764" i="1" s="1"/>
  <c r="W764" i="1" s="1"/>
  <c r="X764" i="1" s="1"/>
  <c r="Y764" i="1" s="1"/>
  <c r="N765" i="1"/>
  <c r="Q765" i="1" s="1"/>
  <c r="W765" i="1" s="1"/>
  <c r="X765" i="1" s="1"/>
  <c r="Y765" i="1" s="1"/>
  <c r="N766" i="1"/>
  <c r="Q766" i="1" s="1"/>
  <c r="W766" i="1" s="1"/>
  <c r="X766" i="1" s="1"/>
  <c r="Y766" i="1" s="1"/>
  <c r="N767" i="1"/>
  <c r="Q767" i="1" s="1"/>
  <c r="W767" i="1" s="1"/>
  <c r="X767" i="1" s="1"/>
  <c r="Y767" i="1" s="1"/>
  <c r="N768" i="1"/>
  <c r="Q768" i="1" s="1"/>
  <c r="W768" i="1" s="1"/>
  <c r="X768" i="1" s="1"/>
  <c r="Y768" i="1" s="1"/>
  <c r="N769" i="1"/>
  <c r="Q769" i="1" s="1"/>
  <c r="W769" i="1" s="1"/>
  <c r="X769" i="1" s="1"/>
  <c r="Y769" i="1" s="1"/>
  <c r="N770" i="1"/>
  <c r="Q770" i="1" s="1"/>
  <c r="W770" i="1" s="1"/>
  <c r="X770" i="1" s="1"/>
  <c r="Y770" i="1" s="1"/>
  <c r="N771" i="1"/>
  <c r="Q771" i="1" s="1"/>
  <c r="W771" i="1" s="1"/>
  <c r="X771" i="1" s="1"/>
  <c r="Y771" i="1" s="1"/>
  <c r="N772" i="1"/>
  <c r="Q772" i="1" s="1"/>
  <c r="W772" i="1" s="1"/>
  <c r="X772" i="1" s="1"/>
  <c r="Y772" i="1" s="1"/>
  <c r="N773" i="1"/>
  <c r="Q773" i="1" s="1"/>
  <c r="W773" i="1" s="1"/>
  <c r="X773" i="1" s="1"/>
  <c r="Y773" i="1" s="1"/>
  <c r="N774" i="1"/>
  <c r="Q774" i="1" s="1"/>
  <c r="W774" i="1" s="1"/>
  <c r="X774" i="1" s="1"/>
  <c r="Y774" i="1" s="1"/>
  <c r="N775" i="1"/>
  <c r="Q775" i="1" s="1"/>
  <c r="W775" i="1" s="1"/>
  <c r="X775" i="1" s="1"/>
  <c r="Y775" i="1" s="1"/>
  <c r="N776" i="1"/>
  <c r="Q776" i="1" s="1"/>
  <c r="W776" i="1" s="1"/>
  <c r="X776" i="1" s="1"/>
  <c r="Y776" i="1" s="1"/>
  <c r="N777" i="1"/>
  <c r="Q777" i="1" s="1"/>
  <c r="W777" i="1" s="1"/>
  <c r="X777" i="1" s="1"/>
  <c r="Y777" i="1" s="1"/>
  <c r="N778" i="1"/>
  <c r="Q778" i="1" s="1"/>
  <c r="W778" i="1" s="1"/>
  <c r="X778" i="1" s="1"/>
  <c r="Y778" i="1" s="1"/>
  <c r="N779" i="1"/>
  <c r="Q779" i="1" s="1"/>
  <c r="W779" i="1" s="1"/>
  <c r="X779" i="1" s="1"/>
  <c r="Y779" i="1" s="1"/>
  <c r="N780" i="1"/>
  <c r="Q780" i="1" s="1"/>
  <c r="W780" i="1" s="1"/>
  <c r="X780" i="1" s="1"/>
  <c r="Y780" i="1" s="1"/>
  <c r="N781" i="1"/>
  <c r="Q781" i="1" s="1"/>
  <c r="W781" i="1" s="1"/>
  <c r="X781" i="1" s="1"/>
  <c r="Y781" i="1" s="1"/>
  <c r="N782" i="1"/>
  <c r="Q782" i="1" s="1"/>
  <c r="W782" i="1" s="1"/>
  <c r="X782" i="1" s="1"/>
  <c r="Y782" i="1" s="1"/>
  <c r="N783" i="1"/>
  <c r="Q783" i="1" s="1"/>
  <c r="W783" i="1" s="1"/>
  <c r="X783" i="1" s="1"/>
  <c r="Y783" i="1" s="1"/>
  <c r="N784" i="1"/>
  <c r="Q784" i="1" s="1"/>
  <c r="W784" i="1" s="1"/>
  <c r="X784" i="1" s="1"/>
  <c r="Y784" i="1" s="1"/>
  <c r="N785" i="1"/>
  <c r="Q785" i="1" s="1"/>
  <c r="W785" i="1" s="1"/>
  <c r="X785" i="1" s="1"/>
  <c r="Y785" i="1" s="1"/>
  <c r="N786" i="1"/>
  <c r="Q786" i="1" s="1"/>
  <c r="W786" i="1" s="1"/>
  <c r="X786" i="1" s="1"/>
  <c r="Y786" i="1" s="1"/>
  <c r="N787" i="1"/>
  <c r="Q787" i="1" s="1"/>
  <c r="W787" i="1" s="1"/>
  <c r="X787" i="1" s="1"/>
  <c r="Y787" i="1" s="1"/>
  <c r="N788" i="1"/>
  <c r="Q788" i="1" s="1"/>
  <c r="W788" i="1" s="1"/>
  <c r="X788" i="1" s="1"/>
  <c r="Y788" i="1" s="1"/>
  <c r="N789" i="1"/>
  <c r="Q789" i="1" s="1"/>
  <c r="W789" i="1" s="1"/>
  <c r="X789" i="1" s="1"/>
  <c r="Y789" i="1" s="1"/>
  <c r="N790" i="1"/>
  <c r="Q790" i="1" s="1"/>
  <c r="W790" i="1" s="1"/>
  <c r="X790" i="1" s="1"/>
  <c r="Y790" i="1" s="1"/>
  <c r="N791" i="1"/>
  <c r="Q791" i="1" s="1"/>
  <c r="W791" i="1" s="1"/>
  <c r="X791" i="1" s="1"/>
  <c r="Y791" i="1" s="1"/>
  <c r="N792" i="1"/>
  <c r="Q792" i="1" s="1"/>
  <c r="W792" i="1" s="1"/>
  <c r="X792" i="1" s="1"/>
  <c r="Y792" i="1" s="1"/>
  <c r="N793" i="1"/>
  <c r="Q793" i="1" s="1"/>
  <c r="W793" i="1" s="1"/>
  <c r="X793" i="1" s="1"/>
  <c r="Y793" i="1" s="1"/>
  <c r="N794" i="1"/>
  <c r="Q794" i="1" s="1"/>
  <c r="W794" i="1" s="1"/>
  <c r="X794" i="1" s="1"/>
  <c r="Y794" i="1" s="1"/>
  <c r="N795" i="1"/>
  <c r="Q795" i="1" s="1"/>
  <c r="W795" i="1" s="1"/>
  <c r="X795" i="1" s="1"/>
  <c r="Y795" i="1" s="1"/>
  <c r="N796" i="1"/>
  <c r="Q796" i="1" s="1"/>
  <c r="W796" i="1" s="1"/>
  <c r="X796" i="1" s="1"/>
  <c r="Y796" i="1" s="1"/>
  <c r="N797" i="1"/>
  <c r="Q797" i="1" s="1"/>
  <c r="W797" i="1" s="1"/>
  <c r="X797" i="1" s="1"/>
  <c r="Y797" i="1" s="1"/>
  <c r="N798" i="1"/>
  <c r="Q798" i="1" s="1"/>
  <c r="W798" i="1" s="1"/>
  <c r="X798" i="1" s="1"/>
  <c r="Y798" i="1" s="1"/>
  <c r="N799" i="1"/>
  <c r="Q799" i="1" s="1"/>
  <c r="W799" i="1" s="1"/>
  <c r="X799" i="1" s="1"/>
  <c r="Y799" i="1" s="1"/>
  <c r="N800" i="1"/>
  <c r="Q800" i="1" s="1"/>
  <c r="W800" i="1" s="1"/>
  <c r="X800" i="1" s="1"/>
  <c r="Y800" i="1" s="1"/>
  <c r="N801" i="1"/>
  <c r="Q801" i="1" s="1"/>
  <c r="W801" i="1" s="1"/>
  <c r="X801" i="1" s="1"/>
  <c r="Y801" i="1" s="1"/>
  <c r="N802" i="1"/>
  <c r="Q802" i="1" s="1"/>
  <c r="W802" i="1" s="1"/>
  <c r="X802" i="1" s="1"/>
  <c r="Y802" i="1" s="1"/>
  <c r="N803" i="1"/>
  <c r="Q803" i="1" s="1"/>
  <c r="W803" i="1" s="1"/>
  <c r="X803" i="1" s="1"/>
  <c r="Y803" i="1" s="1"/>
  <c r="N804" i="1"/>
  <c r="Q804" i="1" s="1"/>
  <c r="W804" i="1" s="1"/>
  <c r="X804" i="1" s="1"/>
  <c r="Y804" i="1" s="1"/>
  <c r="N805" i="1"/>
  <c r="Q805" i="1" s="1"/>
  <c r="W805" i="1" s="1"/>
  <c r="X805" i="1" s="1"/>
  <c r="Y805" i="1" s="1"/>
  <c r="N806" i="1"/>
  <c r="Q806" i="1" s="1"/>
  <c r="W806" i="1" s="1"/>
  <c r="X806" i="1" s="1"/>
  <c r="Y806" i="1" s="1"/>
  <c r="N807" i="1"/>
  <c r="Q807" i="1" s="1"/>
  <c r="W807" i="1" s="1"/>
  <c r="X807" i="1" s="1"/>
  <c r="Y807" i="1" s="1"/>
  <c r="N808" i="1"/>
  <c r="Q808" i="1" s="1"/>
  <c r="W808" i="1" s="1"/>
  <c r="X808" i="1" s="1"/>
  <c r="Y808" i="1" s="1"/>
  <c r="N809" i="1"/>
  <c r="Q809" i="1" s="1"/>
  <c r="W809" i="1" s="1"/>
  <c r="X809" i="1" s="1"/>
  <c r="Y809" i="1" s="1"/>
  <c r="N810" i="1"/>
  <c r="Q810" i="1" s="1"/>
  <c r="W810" i="1" s="1"/>
  <c r="X810" i="1" s="1"/>
  <c r="Y810" i="1" s="1"/>
  <c r="N811" i="1"/>
  <c r="Q811" i="1" s="1"/>
  <c r="W811" i="1" s="1"/>
  <c r="X811" i="1" s="1"/>
  <c r="Y811" i="1" s="1"/>
  <c r="N812" i="1"/>
  <c r="Q812" i="1" s="1"/>
  <c r="W812" i="1" s="1"/>
  <c r="X812" i="1" s="1"/>
  <c r="Y812" i="1" s="1"/>
  <c r="N813" i="1"/>
  <c r="Q813" i="1" s="1"/>
  <c r="W813" i="1" s="1"/>
  <c r="X813" i="1" s="1"/>
  <c r="Y813" i="1" s="1"/>
  <c r="N814" i="1"/>
  <c r="Q814" i="1" s="1"/>
  <c r="W814" i="1" s="1"/>
  <c r="X814" i="1" s="1"/>
  <c r="Y814" i="1" s="1"/>
  <c r="N815" i="1"/>
  <c r="Q815" i="1" s="1"/>
  <c r="W815" i="1" s="1"/>
  <c r="X815" i="1" s="1"/>
  <c r="Y815" i="1" s="1"/>
  <c r="N816" i="1"/>
  <c r="Q816" i="1" s="1"/>
  <c r="W816" i="1" s="1"/>
  <c r="X816" i="1" s="1"/>
  <c r="Y816" i="1" s="1"/>
  <c r="N817" i="1"/>
  <c r="Q817" i="1" s="1"/>
  <c r="W817" i="1" s="1"/>
  <c r="X817" i="1" s="1"/>
  <c r="Y817" i="1" s="1"/>
  <c r="N818" i="1"/>
  <c r="Q818" i="1" s="1"/>
  <c r="W818" i="1" s="1"/>
  <c r="X818" i="1" s="1"/>
  <c r="Y818" i="1" s="1"/>
  <c r="N819" i="1"/>
  <c r="Q819" i="1" s="1"/>
  <c r="W819" i="1" s="1"/>
  <c r="X819" i="1" s="1"/>
  <c r="Y819" i="1" s="1"/>
  <c r="N820" i="1"/>
  <c r="Q820" i="1" s="1"/>
  <c r="W820" i="1" s="1"/>
  <c r="X820" i="1" s="1"/>
  <c r="Y820" i="1" s="1"/>
  <c r="N821" i="1"/>
  <c r="Q821" i="1" s="1"/>
  <c r="W821" i="1" s="1"/>
  <c r="X821" i="1" s="1"/>
  <c r="Y821" i="1" s="1"/>
  <c r="N822" i="1"/>
  <c r="Q822" i="1" s="1"/>
  <c r="W822" i="1" s="1"/>
  <c r="X822" i="1" s="1"/>
  <c r="Y822" i="1" s="1"/>
  <c r="N823" i="1"/>
  <c r="Q823" i="1" s="1"/>
  <c r="W823" i="1" s="1"/>
  <c r="X823" i="1" s="1"/>
  <c r="Y823" i="1" s="1"/>
  <c r="N824" i="1"/>
  <c r="Q824" i="1" s="1"/>
  <c r="W824" i="1" s="1"/>
  <c r="X824" i="1" s="1"/>
  <c r="Y824" i="1" s="1"/>
  <c r="N825" i="1"/>
  <c r="Q825" i="1" s="1"/>
  <c r="W825" i="1" s="1"/>
  <c r="X825" i="1" s="1"/>
  <c r="Y825" i="1" s="1"/>
  <c r="N826" i="1"/>
  <c r="Q826" i="1" s="1"/>
  <c r="W826" i="1" s="1"/>
  <c r="X826" i="1" s="1"/>
  <c r="Y826" i="1" s="1"/>
  <c r="N827" i="1"/>
  <c r="Q827" i="1" s="1"/>
  <c r="W827" i="1" s="1"/>
  <c r="X827" i="1" s="1"/>
  <c r="Y827" i="1" s="1"/>
  <c r="N828" i="1"/>
  <c r="Q828" i="1" s="1"/>
  <c r="W828" i="1" s="1"/>
  <c r="X828" i="1" s="1"/>
  <c r="Y828" i="1" s="1"/>
  <c r="N829" i="1"/>
  <c r="Q829" i="1" s="1"/>
  <c r="W829" i="1" s="1"/>
  <c r="X829" i="1" s="1"/>
  <c r="Y829" i="1" s="1"/>
  <c r="N830" i="1"/>
  <c r="Q830" i="1" s="1"/>
  <c r="W830" i="1" s="1"/>
  <c r="X830" i="1" s="1"/>
  <c r="Y830" i="1" s="1"/>
  <c r="N831" i="1"/>
  <c r="Q831" i="1" s="1"/>
  <c r="W831" i="1" s="1"/>
  <c r="X831" i="1" s="1"/>
  <c r="Y831" i="1" s="1"/>
  <c r="N832" i="1"/>
  <c r="Q832" i="1" s="1"/>
  <c r="W832" i="1" s="1"/>
  <c r="X832" i="1" s="1"/>
  <c r="Y832" i="1" s="1"/>
  <c r="N833" i="1"/>
  <c r="Q833" i="1" s="1"/>
  <c r="W833" i="1" s="1"/>
  <c r="X833" i="1" s="1"/>
  <c r="Y833" i="1" s="1"/>
  <c r="N834" i="1"/>
  <c r="Q834" i="1" s="1"/>
  <c r="W834" i="1" s="1"/>
  <c r="X834" i="1" s="1"/>
  <c r="Y834" i="1" s="1"/>
  <c r="N835" i="1"/>
  <c r="Q835" i="1" s="1"/>
  <c r="W835" i="1" s="1"/>
  <c r="X835" i="1" s="1"/>
  <c r="Y835" i="1" s="1"/>
  <c r="N836" i="1"/>
  <c r="Q836" i="1" s="1"/>
  <c r="W836" i="1" s="1"/>
  <c r="X836" i="1" s="1"/>
  <c r="Y836" i="1" s="1"/>
  <c r="N837" i="1"/>
  <c r="Q837" i="1" s="1"/>
  <c r="W837" i="1" s="1"/>
  <c r="X837" i="1" s="1"/>
  <c r="Y837" i="1" s="1"/>
  <c r="N838" i="1"/>
  <c r="Q838" i="1" s="1"/>
  <c r="W838" i="1" s="1"/>
  <c r="X838" i="1" s="1"/>
  <c r="Y838" i="1" s="1"/>
  <c r="N839" i="1"/>
  <c r="Q839" i="1" s="1"/>
  <c r="W839" i="1" s="1"/>
  <c r="X839" i="1" s="1"/>
  <c r="Y839" i="1" s="1"/>
  <c r="N840" i="1"/>
  <c r="Q840" i="1" s="1"/>
  <c r="W840" i="1" s="1"/>
  <c r="X840" i="1" s="1"/>
  <c r="Y840" i="1" s="1"/>
  <c r="N841" i="1"/>
  <c r="Q841" i="1" s="1"/>
  <c r="W841" i="1" s="1"/>
  <c r="X841" i="1" s="1"/>
  <c r="Y841" i="1" s="1"/>
  <c r="N842" i="1"/>
  <c r="Q842" i="1" s="1"/>
  <c r="W842" i="1" s="1"/>
  <c r="X842" i="1" s="1"/>
  <c r="Y842" i="1" s="1"/>
  <c r="N843" i="1"/>
  <c r="Q843" i="1" s="1"/>
  <c r="W843" i="1" s="1"/>
  <c r="X843" i="1" s="1"/>
  <c r="Y843" i="1" s="1"/>
  <c r="N844" i="1"/>
  <c r="Q844" i="1" s="1"/>
  <c r="W844" i="1" s="1"/>
  <c r="X844" i="1" s="1"/>
  <c r="Y844" i="1" s="1"/>
  <c r="N845" i="1"/>
  <c r="Q845" i="1" s="1"/>
  <c r="W845" i="1" s="1"/>
  <c r="X845" i="1" s="1"/>
  <c r="Y845" i="1" s="1"/>
  <c r="N846" i="1"/>
  <c r="Q846" i="1" s="1"/>
  <c r="W846" i="1" s="1"/>
  <c r="X846" i="1" s="1"/>
  <c r="Y846" i="1" s="1"/>
  <c r="N847" i="1"/>
  <c r="Q847" i="1" s="1"/>
  <c r="W847" i="1" s="1"/>
  <c r="X847" i="1" s="1"/>
  <c r="Y847" i="1" s="1"/>
  <c r="N848" i="1"/>
  <c r="Q848" i="1" s="1"/>
  <c r="W848" i="1" s="1"/>
  <c r="X848" i="1" s="1"/>
  <c r="Y848" i="1" s="1"/>
  <c r="N849" i="1"/>
  <c r="Q849" i="1" s="1"/>
  <c r="W849" i="1" s="1"/>
  <c r="X849" i="1" s="1"/>
  <c r="Y849" i="1" s="1"/>
  <c r="N850" i="1"/>
  <c r="Q850" i="1" s="1"/>
  <c r="W850" i="1" s="1"/>
  <c r="X850" i="1" s="1"/>
  <c r="Y850" i="1" s="1"/>
  <c r="N851" i="1"/>
  <c r="Q851" i="1" s="1"/>
  <c r="W851" i="1" s="1"/>
  <c r="X851" i="1" s="1"/>
  <c r="Y851" i="1" s="1"/>
  <c r="N852" i="1"/>
  <c r="Q852" i="1" s="1"/>
  <c r="W852" i="1" s="1"/>
  <c r="X852" i="1" s="1"/>
  <c r="Y852" i="1" s="1"/>
  <c r="N853" i="1"/>
  <c r="Q853" i="1" s="1"/>
  <c r="W853" i="1" s="1"/>
  <c r="X853" i="1" s="1"/>
  <c r="Y853" i="1" s="1"/>
  <c r="N854" i="1"/>
  <c r="Q854" i="1" s="1"/>
  <c r="W854" i="1" s="1"/>
  <c r="X854" i="1" s="1"/>
  <c r="Y854" i="1" s="1"/>
  <c r="N855" i="1"/>
  <c r="Q855" i="1" s="1"/>
  <c r="W855" i="1" s="1"/>
  <c r="X855" i="1" s="1"/>
  <c r="Y855" i="1" s="1"/>
  <c r="N856" i="1"/>
  <c r="Q856" i="1" s="1"/>
  <c r="W856" i="1" s="1"/>
  <c r="X856" i="1" s="1"/>
  <c r="Y856" i="1" s="1"/>
  <c r="N857" i="1"/>
  <c r="Q857" i="1" s="1"/>
  <c r="W857" i="1" s="1"/>
  <c r="X857" i="1" s="1"/>
  <c r="Y857" i="1" s="1"/>
  <c r="N858" i="1"/>
  <c r="Q858" i="1" s="1"/>
  <c r="W858" i="1" s="1"/>
  <c r="X858" i="1" s="1"/>
  <c r="Y858" i="1" s="1"/>
  <c r="N859" i="1"/>
  <c r="Q859" i="1" s="1"/>
  <c r="W859" i="1" s="1"/>
  <c r="X859" i="1" s="1"/>
  <c r="Y859" i="1" s="1"/>
  <c r="N860" i="1"/>
  <c r="Q860" i="1" s="1"/>
  <c r="W860" i="1" s="1"/>
  <c r="X860" i="1" s="1"/>
  <c r="Y860" i="1" s="1"/>
  <c r="N861" i="1"/>
  <c r="Q861" i="1" s="1"/>
  <c r="W861" i="1" s="1"/>
  <c r="X861" i="1" s="1"/>
  <c r="Y861" i="1" s="1"/>
  <c r="N862" i="1"/>
  <c r="Q862" i="1" s="1"/>
  <c r="W862" i="1" s="1"/>
  <c r="X862" i="1" s="1"/>
  <c r="Y862" i="1" s="1"/>
  <c r="N863" i="1"/>
  <c r="Q863" i="1" s="1"/>
  <c r="W863" i="1" s="1"/>
  <c r="X863" i="1" s="1"/>
  <c r="Y863" i="1" s="1"/>
  <c r="N864" i="1"/>
  <c r="Q864" i="1" s="1"/>
  <c r="W864" i="1" s="1"/>
  <c r="X864" i="1" s="1"/>
  <c r="Y864" i="1" s="1"/>
  <c r="N865" i="1"/>
  <c r="Q865" i="1" s="1"/>
  <c r="W865" i="1" s="1"/>
  <c r="X865" i="1" s="1"/>
  <c r="Y865" i="1" s="1"/>
  <c r="N866" i="1"/>
  <c r="Q866" i="1" s="1"/>
  <c r="W866" i="1" s="1"/>
  <c r="X866" i="1" s="1"/>
  <c r="Y866" i="1" s="1"/>
  <c r="N867" i="1"/>
  <c r="Q867" i="1" s="1"/>
  <c r="W867" i="1" s="1"/>
  <c r="X867" i="1" s="1"/>
  <c r="Y867" i="1" s="1"/>
  <c r="N868" i="1"/>
  <c r="Q868" i="1" s="1"/>
  <c r="W868" i="1" s="1"/>
  <c r="X868" i="1" s="1"/>
  <c r="Y868" i="1" s="1"/>
  <c r="N869" i="1"/>
  <c r="Q869" i="1" s="1"/>
  <c r="W869" i="1" s="1"/>
  <c r="X869" i="1" s="1"/>
  <c r="Y869" i="1" s="1"/>
  <c r="N870" i="1"/>
  <c r="Q870" i="1" s="1"/>
  <c r="W870" i="1" s="1"/>
  <c r="X870" i="1" s="1"/>
  <c r="Y870" i="1" s="1"/>
  <c r="N871" i="1"/>
  <c r="Q871" i="1" s="1"/>
  <c r="W871" i="1" s="1"/>
  <c r="X871" i="1" s="1"/>
  <c r="Y871" i="1" s="1"/>
  <c r="N872" i="1"/>
  <c r="Q872" i="1" s="1"/>
  <c r="W872" i="1" s="1"/>
  <c r="X872" i="1" s="1"/>
  <c r="Y872" i="1" s="1"/>
  <c r="N873" i="1"/>
  <c r="Q873" i="1" s="1"/>
  <c r="W873" i="1" s="1"/>
  <c r="X873" i="1" s="1"/>
  <c r="Y873" i="1" s="1"/>
  <c r="N874" i="1"/>
  <c r="Q874" i="1" s="1"/>
  <c r="W874" i="1" s="1"/>
  <c r="X874" i="1" s="1"/>
  <c r="Y874" i="1" s="1"/>
  <c r="N875" i="1"/>
  <c r="Q875" i="1" s="1"/>
  <c r="W875" i="1" s="1"/>
  <c r="X875" i="1" s="1"/>
  <c r="Y875" i="1" s="1"/>
  <c r="N876" i="1"/>
  <c r="Q876" i="1" s="1"/>
  <c r="W876" i="1" s="1"/>
  <c r="X876" i="1" s="1"/>
  <c r="Y876" i="1" s="1"/>
  <c r="N877" i="1"/>
  <c r="Q877" i="1" s="1"/>
  <c r="W877" i="1" s="1"/>
  <c r="X877" i="1" s="1"/>
  <c r="Y877" i="1" s="1"/>
  <c r="N878" i="1"/>
  <c r="Q878" i="1" s="1"/>
  <c r="W878" i="1" s="1"/>
  <c r="X878" i="1" s="1"/>
  <c r="Y878" i="1" s="1"/>
  <c r="N879" i="1"/>
  <c r="Q879" i="1" s="1"/>
  <c r="W879" i="1" s="1"/>
  <c r="X879" i="1" s="1"/>
  <c r="Y879" i="1" s="1"/>
  <c r="N880" i="1"/>
  <c r="Q880" i="1" s="1"/>
  <c r="W880" i="1" s="1"/>
  <c r="X880" i="1" s="1"/>
  <c r="Y880" i="1" s="1"/>
  <c r="N881" i="1"/>
  <c r="Q881" i="1" s="1"/>
  <c r="W881" i="1" s="1"/>
  <c r="X881" i="1" s="1"/>
  <c r="Y881" i="1" s="1"/>
  <c r="N882" i="1"/>
  <c r="Q882" i="1" s="1"/>
  <c r="W882" i="1" s="1"/>
  <c r="X882" i="1" s="1"/>
  <c r="Y882" i="1" s="1"/>
  <c r="N883" i="1"/>
  <c r="Q883" i="1" s="1"/>
  <c r="W883" i="1" s="1"/>
  <c r="X883" i="1" s="1"/>
  <c r="Y883" i="1" s="1"/>
  <c r="N884" i="1"/>
  <c r="Q884" i="1" s="1"/>
  <c r="W884" i="1" s="1"/>
  <c r="X884" i="1" s="1"/>
  <c r="Y884" i="1" s="1"/>
  <c r="N885" i="1"/>
  <c r="Q885" i="1" s="1"/>
  <c r="W885" i="1" s="1"/>
  <c r="X885" i="1" s="1"/>
  <c r="Y885" i="1" s="1"/>
  <c r="N886" i="1"/>
  <c r="Q886" i="1" s="1"/>
  <c r="W886" i="1" s="1"/>
  <c r="X886" i="1" s="1"/>
  <c r="Y886" i="1" s="1"/>
  <c r="N887" i="1"/>
  <c r="Q887" i="1" s="1"/>
  <c r="W887" i="1" s="1"/>
  <c r="X887" i="1" s="1"/>
  <c r="Y887" i="1" s="1"/>
  <c r="N888" i="1"/>
  <c r="Q888" i="1" s="1"/>
  <c r="W888" i="1" s="1"/>
  <c r="X888" i="1" s="1"/>
  <c r="Y888" i="1" s="1"/>
  <c r="N889" i="1"/>
  <c r="Q889" i="1" s="1"/>
  <c r="W889" i="1" s="1"/>
  <c r="X889" i="1" s="1"/>
  <c r="Y889" i="1" s="1"/>
  <c r="N890" i="1"/>
  <c r="Q890" i="1" s="1"/>
  <c r="W890" i="1" s="1"/>
  <c r="X890" i="1" s="1"/>
  <c r="Y890" i="1" s="1"/>
  <c r="N891" i="1"/>
  <c r="Q891" i="1" s="1"/>
  <c r="W891" i="1" s="1"/>
  <c r="X891" i="1" s="1"/>
  <c r="Y891" i="1" s="1"/>
  <c r="N892" i="1"/>
  <c r="Q892" i="1" s="1"/>
  <c r="W892" i="1" s="1"/>
  <c r="X892" i="1" s="1"/>
  <c r="Y892" i="1" s="1"/>
  <c r="N893" i="1"/>
  <c r="Q893" i="1" s="1"/>
  <c r="W893" i="1" s="1"/>
  <c r="X893" i="1" s="1"/>
  <c r="Y893" i="1" s="1"/>
  <c r="N894" i="1"/>
  <c r="Q894" i="1" s="1"/>
  <c r="W894" i="1" s="1"/>
  <c r="X894" i="1" s="1"/>
  <c r="Y894" i="1" s="1"/>
  <c r="N895" i="1"/>
  <c r="Q895" i="1" s="1"/>
  <c r="W895" i="1" s="1"/>
  <c r="X895" i="1" s="1"/>
  <c r="Y895" i="1" s="1"/>
  <c r="N896" i="1"/>
  <c r="Q896" i="1" s="1"/>
  <c r="W896" i="1" s="1"/>
  <c r="X896" i="1" s="1"/>
  <c r="Y896" i="1" s="1"/>
  <c r="N897" i="1"/>
  <c r="Q897" i="1" s="1"/>
  <c r="W897" i="1" s="1"/>
  <c r="X897" i="1" s="1"/>
  <c r="Y897" i="1" s="1"/>
  <c r="N898" i="1"/>
  <c r="Q898" i="1" s="1"/>
  <c r="W898" i="1" s="1"/>
  <c r="X898" i="1" s="1"/>
  <c r="Y898" i="1" s="1"/>
  <c r="N899" i="1"/>
  <c r="Q899" i="1" s="1"/>
  <c r="W899" i="1" s="1"/>
  <c r="X899" i="1" s="1"/>
  <c r="Y899" i="1" s="1"/>
  <c r="N900" i="1"/>
  <c r="Q900" i="1" s="1"/>
  <c r="W900" i="1" s="1"/>
  <c r="X900" i="1" s="1"/>
  <c r="Y900" i="1" s="1"/>
  <c r="N901" i="1"/>
  <c r="Q901" i="1" s="1"/>
  <c r="W901" i="1" s="1"/>
  <c r="X901" i="1" s="1"/>
  <c r="Y901" i="1" s="1"/>
  <c r="N902" i="1"/>
  <c r="Q902" i="1" s="1"/>
  <c r="W902" i="1" s="1"/>
  <c r="X902" i="1" s="1"/>
  <c r="Y902" i="1" s="1"/>
  <c r="N903" i="1"/>
  <c r="Q903" i="1" s="1"/>
  <c r="W903" i="1" s="1"/>
  <c r="X903" i="1" s="1"/>
  <c r="Y903" i="1" s="1"/>
  <c r="N904" i="1"/>
  <c r="Q904" i="1" s="1"/>
  <c r="W904" i="1" s="1"/>
  <c r="X904" i="1" s="1"/>
  <c r="Y904" i="1" s="1"/>
  <c r="N905" i="1"/>
  <c r="Q905" i="1" s="1"/>
  <c r="W905" i="1" s="1"/>
  <c r="X905" i="1" s="1"/>
  <c r="Y905" i="1" s="1"/>
  <c r="N906" i="1"/>
  <c r="Q906" i="1" s="1"/>
  <c r="W906" i="1" s="1"/>
  <c r="X906" i="1" s="1"/>
  <c r="Y906" i="1" s="1"/>
  <c r="N907" i="1"/>
  <c r="Q907" i="1" s="1"/>
  <c r="W907" i="1" s="1"/>
  <c r="X907" i="1" s="1"/>
  <c r="Y907" i="1" s="1"/>
  <c r="N908" i="1"/>
  <c r="Q908" i="1" s="1"/>
  <c r="W908" i="1" s="1"/>
  <c r="X908" i="1" s="1"/>
  <c r="Y908" i="1" s="1"/>
  <c r="N909" i="1"/>
  <c r="Q909" i="1" s="1"/>
  <c r="W909" i="1" s="1"/>
  <c r="X909" i="1" s="1"/>
  <c r="Y909" i="1" s="1"/>
  <c r="N910" i="1"/>
  <c r="Q910" i="1" s="1"/>
  <c r="W910" i="1" s="1"/>
  <c r="X910" i="1" s="1"/>
  <c r="Y910" i="1" s="1"/>
  <c r="N911" i="1"/>
  <c r="Q911" i="1" s="1"/>
  <c r="W911" i="1" s="1"/>
  <c r="X911" i="1" s="1"/>
  <c r="Y911" i="1" s="1"/>
  <c r="N912" i="1"/>
  <c r="Q912" i="1" s="1"/>
  <c r="W912" i="1" s="1"/>
  <c r="X912" i="1" s="1"/>
  <c r="Y912" i="1" s="1"/>
  <c r="N913" i="1"/>
  <c r="Q913" i="1" s="1"/>
  <c r="W913" i="1" s="1"/>
  <c r="X913" i="1" s="1"/>
  <c r="Y913" i="1" s="1"/>
  <c r="N914" i="1"/>
  <c r="Q914" i="1" s="1"/>
  <c r="W914" i="1" s="1"/>
  <c r="X914" i="1" s="1"/>
  <c r="Y914" i="1" s="1"/>
  <c r="N915" i="1"/>
  <c r="Q915" i="1" s="1"/>
  <c r="W915" i="1" s="1"/>
  <c r="X915" i="1" s="1"/>
  <c r="Y915" i="1" s="1"/>
  <c r="N916" i="1"/>
  <c r="Q916" i="1" s="1"/>
  <c r="W916" i="1" s="1"/>
  <c r="X916" i="1" s="1"/>
  <c r="Y916" i="1" s="1"/>
  <c r="N917" i="1"/>
  <c r="Q917" i="1" s="1"/>
  <c r="W917" i="1" s="1"/>
  <c r="X917" i="1" s="1"/>
  <c r="Y917" i="1" s="1"/>
  <c r="N918" i="1"/>
  <c r="Q918" i="1" s="1"/>
  <c r="W918" i="1" s="1"/>
  <c r="X918" i="1" s="1"/>
  <c r="Y918" i="1" s="1"/>
  <c r="N919" i="1"/>
  <c r="Q919" i="1" s="1"/>
  <c r="W919" i="1" s="1"/>
  <c r="X919" i="1" s="1"/>
  <c r="Y919" i="1" s="1"/>
  <c r="N920" i="1"/>
  <c r="Q920" i="1" s="1"/>
  <c r="W920" i="1" s="1"/>
  <c r="X920" i="1" s="1"/>
  <c r="Y920" i="1" s="1"/>
  <c r="N921" i="1"/>
  <c r="Q921" i="1" s="1"/>
  <c r="W921" i="1" s="1"/>
  <c r="X921" i="1" s="1"/>
  <c r="Y921" i="1" s="1"/>
  <c r="N922" i="1"/>
  <c r="Q922" i="1" s="1"/>
  <c r="W922" i="1" s="1"/>
  <c r="X922" i="1" s="1"/>
  <c r="Y922" i="1" s="1"/>
  <c r="N923" i="1"/>
  <c r="Q923" i="1" s="1"/>
  <c r="W923" i="1" s="1"/>
  <c r="X923" i="1" s="1"/>
  <c r="Y923" i="1" s="1"/>
  <c r="N924" i="1"/>
  <c r="Q924" i="1" s="1"/>
  <c r="W924" i="1" s="1"/>
  <c r="X924" i="1" s="1"/>
  <c r="Y924" i="1" s="1"/>
  <c r="N925" i="1"/>
  <c r="Q925" i="1" s="1"/>
  <c r="W925" i="1" s="1"/>
  <c r="X925" i="1" s="1"/>
  <c r="Y925" i="1" s="1"/>
  <c r="N926" i="1"/>
  <c r="Q926" i="1" s="1"/>
  <c r="W926" i="1" s="1"/>
  <c r="X926" i="1" s="1"/>
  <c r="Y926" i="1" s="1"/>
  <c r="N927" i="1"/>
  <c r="Q927" i="1" s="1"/>
  <c r="W927" i="1" s="1"/>
  <c r="X927" i="1" s="1"/>
  <c r="Y927" i="1" s="1"/>
  <c r="N928" i="1"/>
  <c r="Q928" i="1" s="1"/>
  <c r="W928" i="1" s="1"/>
  <c r="X928" i="1" s="1"/>
  <c r="Y928" i="1" s="1"/>
  <c r="N929" i="1"/>
  <c r="Q929" i="1" s="1"/>
  <c r="W929" i="1" s="1"/>
  <c r="X929" i="1" s="1"/>
  <c r="Y929" i="1" s="1"/>
  <c r="N930" i="1"/>
  <c r="Q930" i="1" s="1"/>
  <c r="W930" i="1" s="1"/>
  <c r="X930" i="1" s="1"/>
  <c r="Y930" i="1" s="1"/>
  <c r="N931" i="1"/>
  <c r="Q931" i="1" s="1"/>
  <c r="W931" i="1" s="1"/>
  <c r="X931" i="1" s="1"/>
  <c r="Y931" i="1" s="1"/>
  <c r="N932" i="1"/>
  <c r="Q932" i="1" s="1"/>
  <c r="W932" i="1" s="1"/>
  <c r="X932" i="1" s="1"/>
  <c r="Y932" i="1" s="1"/>
  <c r="N933" i="1"/>
  <c r="Q933" i="1" s="1"/>
  <c r="W933" i="1" s="1"/>
  <c r="X933" i="1" s="1"/>
  <c r="Y933" i="1" s="1"/>
  <c r="N934" i="1"/>
  <c r="Q934" i="1" s="1"/>
  <c r="W934" i="1" s="1"/>
  <c r="X934" i="1" s="1"/>
  <c r="Y934" i="1" s="1"/>
  <c r="N935" i="1"/>
  <c r="Q935" i="1" s="1"/>
  <c r="W935" i="1" s="1"/>
  <c r="X935" i="1" s="1"/>
  <c r="Y935" i="1" s="1"/>
  <c r="N936" i="1"/>
  <c r="Q936" i="1" s="1"/>
  <c r="W936" i="1" s="1"/>
  <c r="X936" i="1" s="1"/>
  <c r="Y936" i="1" s="1"/>
  <c r="N937" i="1"/>
  <c r="Q937" i="1" s="1"/>
  <c r="W937" i="1" s="1"/>
  <c r="X937" i="1" s="1"/>
  <c r="Y937" i="1" s="1"/>
  <c r="N938" i="1"/>
  <c r="Q938" i="1" s="1"/>
  <c r="W938" i="1" s="1"/>
  <c r="X938" i="1" s="1"/>
  <c r="Y938" i="1" s="1"/>
  <c r="N939" i="1"/>
  <c r="Q939" i="1" s="1"/>
  <c r="W939" i="1" s="1"/>
  <c r="X939" i="1" s="1"/>
  <c r="Y939" i="1" s="1"/>
  <c r="N940" i="1"/>
  <c r="Q940" i="1" s="1"/>
  <c r="W940" i="1" s="1"/>
  <c r="X940" i="1" s="1"/>
  <c r="Y940" i="1" s="1"/>
  <c r="N941" i="1"/>
  <c r="Q941" i="1" s="1"/>
  <c r="W941" i="1" s="1"/>
  <c r="X941" i="1" s="1"/>
  <c r="Y941" i="1" s="1"/>
  <c r="N942" i="1"/>
  <c r="Q942" i="1" s="1"/>
  <c r="W942" i="1" s="1"/>
  <c r="X942" i="1" s="1"/>
  <c r="Y942" i="1" s="1"/>
  <c r="N943" i="1"/>
  <c r="Q943" i="1" s="1"/>
  <c r="W943" i="1" s="1"/>
  <c r="X943" i="1" s="1"/>
  <c r="Y943" i="1" s="1"/>
  <c r="N944" i="1"/>
  <c r="Q944" i="1" s="1"/>
  <c r="W944" i="1" s="1"/>
  <c r="X944" i="1" s="1"/>
  <c r="Y944" i="1" s="1"/>
  <c r="N945" i="1"/>
  <c r="Q945" i="1" s="1"/>
  <c r="W945" i="1" s="1"/>
  <c r="X945" i="1" s="1"/>
  <c r="Y945" i="1" s="1"/>
  <c r="N946" i="1"/>
  <c r="Q946" i="1" s="1"/>
  <c r="W946" i="1" s="1"/>
  <c r="X946" i="1" s="1"/>
  <c r="Y946" i="1" s="1"/>
  <c r="N947" i="1"/>
  <c r="Q947" i="1" s="1"/>
  <c r="W947" i="1" s="1"/>
  <c r="X947" i="1" s="1"/>
  <c r="Y947" i="1" s="1"/>
  <c r="N948" i="1"/>
  <c r="Q948" i="1" s="1"/>
  <c r="W948" i="1" s="1"/>
  <c r="X948" i="1" s="1"/>
  <c r="Y948" i="1" s="1"/>
  <c r="N949" i="1"/>
  <c r="Q949" i="1" s="1"/>
  <c r="W949" i="1" s="1"/>
  <c r="X949" i="1" s="1"/>
  <c r="Y949" i="1" s="1"/>
  <c r="N950" i="1"/>
  <c r="Q950" i="1" s="1"/>
  <c r="W950" i="1" s="1"/>
  <c r="X950" i="1" s="1"/>
  <c r="Y950" i="1" s="1"/>
  <c r="N951" i="1"/>
  <c r="Q951" i="1" s="1"/>
  <c r="W951" i="1" s="1"/>
  <c r="X951" i="1" s="1"/>
  <c r="Y951" i="1" s="1"/>
  <c r="N952" i="1"/>
  <c r="Q952" i="1" s="1"/>
  <c r="W952" i="1" s="1"/>
  <c r="X952" i="1" s="1"/>
  <c r="Y952" i="1" s="1"/>
  <c r="N953" i="1"/>
  <c r="Q953" i="1" s="1"/>
  <c r="W953" i="1" s="1"/>
  <c r="X953" i="1" s="1"/>
  <c r="Y953" i="1" s="1"/>
  <c r="N954" i="1"/>
  <c r="Q954" i="1" s="1"/>
  <c r="W954" i="1" s="1"/>
  <c r="X954" i="1" s="1"/>
  <c r="Y954" i="1" s="1"/>
  <c r="N955" i="1"/>
  <c r="Q955" i="1" s="1"/>
  <c r="W955" i="1" s="1"/>
  <c r="X955" i="1" s="1"/>
  <c r="Y955" i="1" s="1"/>
  <c r="N956" i="1"/>
  <c r="Q956" i="1" s="1"/>
  <c r="W956" i="1" s="1"/>
  <c r="X956" i="1" s="1"/>
  <c r="Y956" i="1" s="1"/>
  <c r="N957" i="1"/>
  <c r="Q957" i="1" s="1"/>
  <c r="W957" i="1" s="1"/>
  <c r="X957" i="1" s="1"/>
  <c r="Y957" i="1" s="1"/>
  <c r="N958" i="1"/>
  <c r="Q958" i="1" s="1"/>
  <c r="W958" i="1" s="1"/>
  <c r="X958" i="1" s="1"/>
  <c r="Y958" i="1" s="1"/>
  <c r="N959" i="1"/>
  <c r="Q959" i="1" s="1"/>
  <c r="W959" i="1" s="1"/>
  <c r="X959" i="1" s="1"/>
  <c r="Y959" i="1" s="1"/>
  <c r="N960" i="1"/>
  <c r="Q960" i="1" s="1"/>
  <c r="W960" i="1" s="1"/>
  <c r="X960" i="1" s="1"/>
  <c r="Y960" i="1" s="1"/>
  <c r="N961" i="1"/>
  <c r="Q961" i="1" s="1"/>
  <c r="W961" i="1" s="1"/>
  <c r="X961" i="1" s="1"/>
  <c r="Y961" i="1" s="1"/>
  <c r="N962" i="1"/>
  <c r="Q962" i="1" s="1"/>
  <c r="W962" i="1" s="1"/>
  <c r="X962" i="1" s="1"/>
  <c r="Y962" i="1" s="1"/>
  <c r="N963" i="1"/>
  <c r="Q963" i="1" s="1"/>
  <c r="W963" i="1" s="1"/>
  <c r="X963" i="1" s="1"/>
  <c r="Y963" i="1" s="1"/>
  <c r="N964" i="1"/>
  <c r="Q964" i="1" s="1"/>
  <c r="W964" i="1" s="1"/>
  <c r="X964" i="1" s="1"/>
  <c r="Y964" i="1" s="1"/>
  <c r="N965" i="1"/>
  <c r="Q965" i="1" s="1"/>
  <c r="W965" i="1" s="1"/>
  <c r="X965" i="1" s="1"/>
  <c r="Y965" i="1" s="1"/>
  <c r="N966" i="1"/>
  <c r="Q966" i="1" s="1"/>
  <c r="W966" i="1" s="1"/>
  <c r="X966" i="1" s="1"/>
  <c r="Y966" i="1" s="1"/>
  <c r="N967" i="1"/>
  <c r="Q967" i="1" s="1"/>
  <c r="W967" i="1" s="1"/>
  <c r="X967" i="1" s="1"/>
  <c r="Y967" i="1" s="1"/>
  <c r="N968" i="1"/>
  <c r="Q968" i="1" s="1"/>
  <c r="W968" i="1" s="1"/>
  <c r="X968" i="1" s="1"/>
  <c r="Y968" i="1" s="1"/>
  <c r="N969" i="1"/>
  <c r="Q969" i="1" s="1"/>
  <c r="W969" i="1" s="1"/>
  <c r="X969" i="1" s="1"/>
  <c r="Y969" i="1" s="1"/>
  <c r="N970" i="1"/>
  <c r="Q970" i="1" s="1"/>
  <c r="W970" i="1" s="1"/>
  <c r="X970" i="1" s="1"/>
  <c r="Y970" i="1" s="1"/>
  <c r="N971" i="1"/>
  <c r="Q971" i="1" s="1"/>
  <c r="W971" i="1" s="1"/>
  <c r="X971" i="1" s="1"/>
  <c r="Y971" i="1" s="1"/>
  <c r="N972" i="1"/>
  <c r="Q972" i="1" s="1"/>
  <c r="W972" i="1" s="1"/>
  <c r="X972" i="1" s="1"/>
  <c r="Y972" i="1" s="1"/>
  <c r="N973" i="1"/>
  <c r="Q973" i="1" s="1"/>
  <c r="W973" i="1" s="1"/>
  <c r="X973" i="1" s="1"/>
  <c r="Y973" i="1" s="1"/>
  <c r="N974" i="1"/>
  <c r="Q974" i="1" s="1"/>
  <c r="W974" i="1" s="1"/>
  <c r="X974" i="1" s="1"/>
  <c r="Y974" i="1" s="1"/>
  <c r="N975" i="1"/>
  <c r="Q975" i="1" s="1"/>
  <c r="W975" i="1" s="1"/>
  <c r="X975" i="1" s="1"/>
  <c r="Y975" i="1" s="1"/>
  <c r="N976" i="1"/>
  <c r="Q976" i="1" s="1"/>
  <c r="W976" i="1" s="1"/>
  <c r="X976" i="1" s="1"/>
  <c r="Y976" i="1" s="1"/>
  <c r="N977" i="1"/>
  <c r="Q977" i="1" s="1"/>
  <c r="W977" i="1" s="1"/>
  <c r="X977" i="1" s="1"/>
  <c r="Y977" i="1" s="1"/>
  <c r="N978" i="1"/>
  <c r="Q978" i="1" s="1"/>
  <c r="W978" i="1" s="1"/>
  <c r="X978" i="1" s="1"/>
  <c r="Y978" i="1" s="1"/>
  <c r="N979" i="1"/>
  <c r="Q979" i="1" s="1"/>
  <c r="W979" i="1" s="1"/>
  <c r="X979" i="1" s="1"/>
  <c r="Y979" i="1" s="1"/>
  <c r="N980" i="1"/>
  <c r="Q980" i="1" s="1"/>
  <c r="W980" i="1" s="1"/>
  <c r="X980" i="1" s="1"/>
  <c r="Y980" i="1" s="1"/>
  <c r="N981" i="1"/>
  <c r="Q981" i="1" s="1"/>
  <c r="W981" i="1" s="1"/>
  <c r="X981" i="1" s="1"/>
  <c r="Y981" i="1" s="1"/>
  <c r="N982" i="1"/>
  <c r="Q982" i="1" s="1"/>
  <c r="W982" i="1" s="1"/>
  <c r="X982" i="1" s="1"/>
  <c r="Y982" i="1" s="1"/>
  <c r="N983" i="1"/>
  <c r="Q983" i="1" s="1"/>
  <c r="W983" i="1" s="1"/>
  <c r="X983" i="1" s="1"/>
  <c r="Y983" i="1" s="1"/>
  <c r="N984" i="1"/>
  <c r="Q984" i="1" s="1"/>
  <c r="W984" i="1" s="1"/>
  <c r="X984" i="1" s="1"/>
  <c r="Y984" i="1" s="1"/>
  <c r="N985" i="1"/>
  <c r="Q985" i="1" s="1"/>
  <c r="W985" i="1" s="1"/>
  <c r="X985" i="1" s="1"/>
  <c r="Y985" i="1" s="1"/>
  <c r="N986" i="1"/>
  <c r="Q986" i="1" s="1"/>
  <c r="W986" i="1" s="1"/>
  <c r="X986" i="1" s="1"/>
  <c r="Y986" i="1" s="1"/>
  <c r="N987" i="1"/>
  <c r="Q987" i="1" s="1"/>
  <c r="W987" i="1" s="1"/>
  <c r="X987" i="1" s="1"/>
  <c r="Y987" i="1" s="1"/>
  <c r="N988" i="1"/>
  <c r="Q988" i="1" s="1"/>
  <c r="W988" i="1" s="1"/>
  <c r="X988" i="1" s="1"/>
  <c r="Y988" i="1" s="1"/>
  <c r="N989" i="1"/>
  <c r="Q989" i="1" s="1"/>
  <c r="W989" i="1" s="1"/>
  <c r="X989" i="1" s="1"/>
  <c r="Y989" i="1" s="1"/>
  <c r="N990" i="1"/>
  <c r="Q990" i="1" s="1"/>
  <c r="W990" i="1" s="1"/>
  <c r="X990" i="1" s="1"/>
  <c r="Y990" i="1" s="1"/>
  <c r="N991" i="1"/>
  <c r="Q991" i="1" s="1"/>
  <c r="W991" i="1" s="1"/>
  <c r="X991" i="1" s="1"/>
  <c r="Y991" i="1" s="1"/>
  <c r="N992" i="1"/>
  <c r="Q992" i="1" s="1"/>
  <c r="W992" i="1" s="1"/>
  <c r="X992" i="1" s="1"/>
  <c r="Y992" i="1" s="1"/>
  <c r="N993" i="1"/>
  <c r="Q993" i="1" s="1"/>
  <c r="W993" i="1" s="1"/>
  <c r="X993" i="1" s="1"/>
  <c r="Y993" i="1" s="1"/>
  <c r="N994" i="1"/>
  <c r="Q994" i="1" s="1"/>
  <c r="W994" i="1" s="1"/>
  <c r="X994" i="1" s="1"/>
  <c r="Y994" i="1" s="1"/>
  <c r="N995" i="1"/>
  <c r="Q995" i="1" s="1"/>
  <c r="W995" i="1" s="1"/>
  <c r="X995" i="1" s="1"/>
  <c r="Y995" i="1" s="1"/>
  <c r="N996" i="1"/>
  <c r="Q996" i="1" s="1"/>
  <c r="W996" i="1" s="1"/>
  <c r="X996" i="1" s="1"/>
  <c r="Y996" i="1" s="1"/>
  <c r="N997" i="1"/>
  <c r="Q997" i="1" s="1"/>
  <c r="W997" i="1" s="1"/>
  <c r="X997" i="1" s="1"/>
  <c r="Y997" i="1" s="1"/>
  <c r="N998" i="1"/>
  <c r="Q998" i="1" s="1"/>
  <c r="W998" i="1" s="1"/>
  <c r="X998" i="1" s="1"/>
  <c r="Y998" i="1" s="1"/>
  <c r="N999" i="1"/>
  <c r="Q999" i="1" s="1"/>
  <c r="W999" i="1" s="1"/>
  <c r="X999" i="1" s="1"/>
  <c r="Y999" i="1" s="1"/>
  <c r="N1000" i="1"/>
  <c r="Q1000" i="1" s="1"/>
  <c r="W1000" i="1" s="1"/>
  <c r="X1000" i="1" s="1"/>
  <c r="Y1000" i="1" s="1"/>
  <c r="N1001" i="1"/>
  <c r="Q1001" i="1" s="1"/>
  <c r="W1001" i="1" s="1"/>
  <c r="X1001" i="1" s="1"/>
  <c r="Y1001" i="1" s="1"/>
  <c r="N1002" i="1"/>
  <c r="Q1002" i="1" s="1"/>
  <c r="W1002" i="1" s="1"/>
  <c r="X1002" i="1" s="1"/>
  <c r="Y1002" i="1" s="1"/>
  <c r="N1003" i="1"/>
  <c r="Q1003" i="1" s="1"/>
  <c r="W1003" i="1" s="1"/>
  <c r="X1003" i="1" s="1"/>
  <c r="Y1003" i="1" s="1"/>
  <c r="N1004" i="1"/>
  <c r="Q1004" i="1" s="1"/>
  <c r="W1004" i="1" s="1"/>
  <c r="X1004" i="1" s="1"/>
  <c r="Y1004" i="1" s="1"/>
  <c r="N1005" i="1"/>
  <c r="Q1005" i="1" s="1"/>
  <c r="W1005" i="1" s="1"/>
  <c r="X1005" i="1" s="1"/>
  <c r="Y1005" i="1" s="1"/>
  <c r="N1006" i="1"/>
  <c r="Q1006" i="1" s="1"/>
  <c r="W1006" i="1" s="1"/>
  <c r="X1006" i="1" s="1"/>
  <c r="Y1006" i="1" s="1"/>
  <c r="N1007" i="1"/>
  <c r="Q1007" i="1" s="1"/>
  <c r="W1007" i="1" s="1"/>
  <c r="X1007" i="1" s="1"/>
  <c r="Y1007" i="1" s="1"/>
  <c r="N1008" i="1"/>
  <c r="Q1008" i="1" s="1"/>
  <c r="W1008" i="1" s="1"/>
  <c r="X1008" i="1" s="1"/>
  <c r="Y1008" i="1" s="1"/>
  <c r="N1009" i="1"/>
  <c r="Q1009" i="1" s="1"/>
  <c r="W1009" i="1" s="1"/>
  <c r="X1009" i="1" s="1"/>
  <c r="Y1009" i="1" s="1"/>
  <c r="N1010" i="1"/>
  <c r="Q1010" i="1" s="1"/>
  <c r="W1010" i="1" s="1"/>
  <c r="X1010" i="1" s="1"/>
  <c r="Y1010" i="1" s="1"/>
  <c r="N1011" i="1"/>
  <c r="Q1011" i="1" s="1"/>
  <c r="W1011" i="1" s="1"/>
  <c r="X1011" i="1" s="1"/>
  <c r="Y1011" i="1" s="1"/>
  <c r="N1012" i="1"/>
  <c r="Q1012" i="1" s="1"/>
  <c r="W1012" i="1" s="1"/>
  <c r="X1012" i="1" s="1"/>
  <c r="Y1012" i="1" s="1"/>
  <c r="N1013" i="1"/>
  <c r="Q1013" i="1" s="1"/>
  <c r="W1013" i="1" s="1"/>
  <c r="X1013" i="1" s="1"/>
  <c r="Y1013" i="1" s="1"/>
  <c r="N1014" i="1"/>
  <c r="Q1014" i="1" s="1"/>
  <c r="W1014" i="1" s="1"/>
  <c r="X1014" i="1" s="1"/>
  <c r="Y1014" i="1" s="1"/>
  <c r="N1015" i="1"/>
  <c r="Q1015" i="1" s="1"/>
  <c r="W1015" i="1" s="1"/>
  <c r="X1015" i="1" s="1"/>
  <c r="Y1015" i="1" s="1"/>
  <c r="N1016" i="1"/>
  <c r="Q1016" i="1" s="1"/>
  <c r="W1016" i="1" s="1"/>
  <c r="X1016" i="1" s="1"/>
  <c r="Y1016" i="1" s="1"/>
  <c r="N1017" i="1"/>
  <c r="Q1017" i="1" s="1"/>
  <c r="W1017" i="1" s="1"/>
  <c r="X1017" i="1" s="1"/>
  <c r="Y1017" i="1" s="1"/>
  <c r="N1018" i="1"/>
  <c r="Q1018" i="1" s="1"/>
  <c r="W1018" i="1" s="1"/>
  <c r="X1018" i="1" s="1"/>
  <c r="Y1018" i="1" s="1"/>
  <c r="N1019" i="1"/>
  <c r="Q1019" i="1" s="1"/>
  <c r="W1019" i="1" s="1"/>
  <c r="X1019" i="1" s="1"/>
  <c r="Y1019" i="1" s="1"/>
  <c r="N1020" i="1"/>
  <c r="Q1020" i="1" s="1"/>
  <c r="W1020" i="1" s="1"/>
  <c r="X1020" i="1" s="1"/>
  <c r="Y1020" i="1" s="1"/>
  <c r="N1021" i="1"/>
  <c r="Q1021" i="1" s="1"/>
  <c r="W1021" i="1" s="1"/>
  <c r="X1021" i="1" s="1"/>
  <c r="Y1021" i="1" s="1"/>
  <c r="N2" i="1"/>
  <c r="Q2" i="1" s="1"/>
  <c r="W2" i="1" s="1"/>
  <c r="X2" i="1" s="1"/>
  <c r="Y2" i="1" s="1"/>
  <c r="M3" i="1"/>
  <c r="M4" i="1" s="1"/>
  <c r="M5" i="1" s="1"/>
  <c r="M6" i="1" s="1"/>
  <c r="M7" i="1" s="1"/>
  <c r="M8" i="1" s="1"/>
  <c r="M9" i="1"/>
  <c r="M10" i="1"/>
  <c r="M11" i="1" s="1"/>
  <c r="M12" i="1" s="1"/>
  <c r="M13" i="1" s="1"/>
  <c r="M14" i="1" s="1"/>
  <c r="M15" i="1" s="1"/>
  <c r="M16" i="1"/>
  <c r="M17" i="1" s="1"/>
  <c r="M18" i="1" s="1"/>
  <c r="M19" i="1" s="1"/>
  <c r="M20" i="1" s="1"/>
  <c r="M21" i="1" s="1"/>
  <c r="M22" i="1" s="1"/>
  <c r="M23" i="1"/>
  <c r="M24" i="1"/>
  <c r="M25" i="1"/>
  <c r="M26" i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/>
  <c r="M45" i="1"/>
  <c r="M46" i="1"/>
  <c r="M47" i="1" s="1"/>
  <c r="M48" i="1" s="1"/>
  <c r="M49" i="1"/>
  <c r="M50" i="1"/>
  <c r="M51" i="1" s="1"/>
  <c r="M52" i="1" s="1"/>
  <c r="M53" i="1" s="1"/>
  <c r="M54" i="1"/>
  <c r="M55" i="1" s="1"/>
  <c r="M56" i="1" s="1"/>
  <c r="M57" i="1" s="1"/>
  <c r="M58" i="1" s="1"/>
  <c r="M59" i="1" s="1"/>
  <c r="M60" i="1" s="1"/>
  <c r="M61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/>
  <c r="M81" i="1"/>
  <c r="M82" i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/>
  <c r="M96" i="1"/>
  <c r="M97" i="1"/>
  <c r="M98" i="1"/>
  <c r="M99" i="1" s="1"/>
  <c r="M100" i="1" s="1"/>
  <c r="M101" i="1" s="1"/>
  <c r="M102" i="1"/>
  <c r="M103" i="1" s="1"/>
  <c r="M104" i="1"/>
  <c r="M105" i="1" s="1"/>
  <c r="M106" i="1" s="1"/>
  <c r="M107" i="1" s="1"/>
  <c r="M108" i="1" s="1"/>
  <c r="M109" i="1" s="1"/>
  <c r="M110" i="1" s="1"/>
  <c r="M111" i="1" s="1"/>
  <c r="M112" i="1" s="1"/>
  <c r="M113" i="1" s="1"/>
  <c r="M114" i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/>
  <c r="M136" i="1" s="1"/>
  <c r="M137" i="1" s="1"/>
  <c r="M138" i="1" s="1"/>
  <c r="M139" i="1" s="1"/>
  <c r="M140" i="1" s="1"/>
  <c r="M141" i="1" s="1"/>
  <c r="M142" i="1" s="1"/>
  <c r="M143" i="1"/>
  <c r="M144" i="1" s="1"/>
  <c r="M145" i="1" s="1"/>
  <c r="M146" i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/>
  <c r="M161" i="1"/>
  <c r="M162" i="1"/>
  <c r="M163" i="1" s="1"/>
  <c r="M164" i="1" s="1"/>
  <c r="M165" i="1" s="1"/>
  <c r="M166" i="1" s="1"/>
  <c r="M167" i="1" s="1"/>
  <c r="M168" i="1" s="1"/>
  <c r="M169" i="1" s="1"/>
  <c r="M170" i="1" s="1"/>
  <c r="M171" i="1"/>
  <c r="M172" i="1" s="1"/>
  <c r="M173" i="1" s="1"/>
  <c r="M174" i="1" s="1"/>
  <c r="M175" i="1" s="1"/>
  <c r="M176" i="1" s="1"/>
  <c r="M177" i="1"/>
  <c r="M178" i="1"/>
  <c r="M179" i="1"/>
  <c r="M180" i="1" s="1"/>
  <c r="M181" i="1" s="1"/>
  <c r="M182" i="1" s="1"/>
  <c r="M183" i="1"/>
  <c r="M184" i="1" s="1"/>
  <c r="M185" i="1" s="1"/>
  <c r="M186" i="1" s="1"/>
  <c r="M187" i="1" s="1"/>
  <c r="M188" i="1" s="1"/>
  <c r="M189" i="1" s="1"/>
  <c r="M190" i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/>
  <c r="M202" i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/>
  <c r="M214" i="1"/>
  <c r="M215" i="1"/>
  <c r="M216" i="1"/>
  <c r="M217" i="1"/>
  <c r="M218" i="1"/>
  <c r="M219" i="1" s="1"/>
  <c r="M220" i="1" s="1"/>
  <c r="M221" i="1" s="1"/>
  <c r="M222" i="1" s="1"/>
  <c r="M223" i="1"/>
  <c r="M224" i="1" s="1"/>
  <c r="M225" i="1"/>
  <c r="M226" i="1"/>
  <c r="M227" i="1" s="1"/>
  <c r="M228" i="1"/>
  <c r="M229" i="1"/>
  <c r="M230" i="1"/>
  <c r="M231" i="1" s="1"/>
  <c r="M232" i="1" s="1"/>
  <c r="M233" i="1"/>
  <c r="M234" i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/>
  <c r="M284" i="1" s="1"/>
  <c r="M285" i="1" s="1"/>
  <c r="M286" i="1" s="1"/>
  <c r="M287" i="1" s="1"/>
  <c r="M288" i="1" s="1"/>
  <c r="M289" i="1" s="1"/>
  <c r="M290" i="1" s="1"/>
  <c r="M291" i="1"/>
  <c r="M292" i="1" s="1"/>
  <c r="M293" i="1" s="1"/>
  <c r="M294" i="1" s="1"/>
  <c r="M295" i="1" s="1"/>
  <c r="M296" i="1" s="1"/>
  <c r="M297" i="1" s="1"/>
  <c r="M298" i="1" s="1"/>
  <c r="M299" i="1"/>
  <c r="M300" i="1" s="1"/>
  <c r="M301" i="1"/>
  <c r="M302" i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/>
  <c r="M318" i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/>
  <c r="M345" i="1"/>
  <c r="M346" i="1"/>
  <c r="M347" i="1" s="1"/>
  <c r="M348" i="1"/>
  <c r="M349" i="1"/>
  <c r="M350" i="1"/>
  <c r="M351" i="1" s="1"/>
  <c r="M352" i="1" s="1"/>
  <c r="M353" i="1" s="1"/>
  <c r="M354" i="1" s="1"/>
  <c r="M355" i="1"/>
  <c r="M356" i="1" s="1"/>
  <c r="M357" i="1"/>
  <c r="M358" i="1"/>
  <c r="M359" i="1" s="1"/>
  <c r="M360" i="1" s="1"/>
  <c r="M361" i="1" s="1"/>
  <c r="M362" i="1" s="1"/>
  <c r="M363" i="1"/>
  <c r="M364" i="1" s="1"/>
  <c r="M365" i="1" s="1"/>
  <c r="M366" i="1" s="1"/>
  <c r="M367" i="1" s="1"/>
  <c r="M368" i="1" s="1"/>
  <c r="M369" i="1" s="1"/>
  <c r="M370" i="1" s="1"/>
  <c r="M371" i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/>
  <c r="M422" i="1"/>
  <c r="M423" i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/>
  <c r="M450" i="1" s="1"/>
  <c r="M451" i="1" s="1"/>
  <c r="M452" i="1"/>
  <c r="M453" i="1" s="1"/>
  <c r="M454" i="1" s="1"/>
  <c r="M455" i="1"/>
  <c r="M456" i="1" s="1"/>
  <c r="M457" i="1" s="1"/>
  <c r="M458" i="1" s="1"/>
  <c r="M459" i="1"/>
  <c r="M460" i="1"/>
  <c r="M461" i="1" s="1"/>
  <c r="M462" i="1"/>
  <c r="M463" i="1"/>
  <c r="M464" i="1" s="1"/>
  <c r="M465" i="1" s="1"/>
  <c r="M466" i="1" s="1"/>
  <c r="M467" i="1"/>
  <c r="M468" i="1"/>
  <c r="M469" i="1" s="1"/>
  <c r="M470" i="1" s="1"/>
  <c r="M471" i="1" s="1"/>
  <c r="M472" i="1" s="1"/>
  <c r="M473" i="1" s="1"/>
  <c r="M474" i="1" s="1"/>
  <c r="M475" i="1" s="1"/>
  <c r="M476" i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/>
  <c r="M489" i="1"/>
  <c r="M490" i="1" s="1"/>
  <c r="M491" i="1" s="1"/>
  <c r="M492" i="1"/>
  <c r="M493" i="1" s="1"/>
  <c r="M494" i="1" s="1"/>
  <c r="M495" i="1"/>
  <c r="M496" i="1" s="1"/>
  <c r="M497" i="1" s="1"/>
  <c r="M498" i="1" s="1"/>
  <c r="M499" i="1" s="1"/>
  <c r="M500" i="1" s="1"/>
  <c r="M501" i="1" s="1"/>
  <c r="M502" i="1" s="1"/>
  <c r="M503" i="1" s="1"/>
  <c r="M504" i="1" s="1"/>
  <c r="M505" i="1"/>
  <c r="M506" i="1" s="1"/>
  <c r="M507" i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/>
  <c r="M523" i="1"/>
  <c r="M524" i="1" s="1"/>
  <c r="M525" i="1" s="1"/>
  <c r="M526" i="1"/>
  <c r="M527" i="1"/>
  <c r="M528" i="1" s="1"/>
  <c r="M529" i="1"/>
  <c r="M530" i="1" s="1"/>
  <c r="M531" i="1" s="1"/>
  <c r="M532" i="1"/>
  <c r="M533" i="1" s="1"/>
  <c r="M534" i="1" s="1"/>
  <c r="M535" i="1" s="1"/>
  <c r="M536" i="1" s="1"/>
  <c r="M537" i="1" s="1"/>
  <c r="M538" i="1"/>
  <c r="M539" i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/>
  <c r="M557" i="1" s="1"/>
  <c r="M558" i="1"/>
  <c r="M559" i="1"/>
  <c r="M560" i="1" s="1"/>
  <c r="M561" i="1" s="1"/>
  <c r="M562" i="1" s="1"/>
  <c r="M563" i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/>
  <c r="M608" i="1" s="1"/>
  <c r="M609" i="1" s="1"/>
  <c r="M610" i="1" s="1"/>
  <c r="M611" i="1" s="1"/>
  <c r="M612" i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/>
  <c r="M636" i="1" s="1"/>
  <c r="M637" i="1" s="1"/>
  <c r="M638" i="1" s="1"/>
  <c r="M639" i="1" s="1"/>
  <c r="M640" i="1" s="1"/>
  <c r="M641" i="1" s="1"/>
  <c r="M642" i="1" s="1"/>
  <c r="M643" i="1" s="1"/>
  <c r="M644" i="1" s="1"/>
  <c r="M645" i="1"/>
  <c r="M646" i="1" s="1"/>
  <c r="M647" i="1" s="1"/>
  <c r="M648" i="1" s="1"/>
  <c r="M649" i="1"/>
  <c r="M650" i="1" s="1"/>
  <c r="M651" i="1" s="1"/>
  <c r="M652" i="1" s="1"/>
  <c r="M653" i="1" s="1"/>
  <c r="M654" i="1" s="1"/>
  <c r="M655" i="1" s="1"/>
  <c r="M656" i="1" s="1"/>
  <c r="M657" i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/>
  <c r="M688" i="1" s="1"/>
  <c r="M689" i="1" s="1"/>
  <c r="M690" i="1" s="1"/>
  <c r="M691" i="1" s="1"/>
  <c r="M692" i="1"/>
  <c r="M693" i="1" s="1"/>
  <c r="M694" i="1" s="1"/>
  <c r="M695" i="1" s="1"/>
  <c r="M696" i="1" s="1"/>
  <c r="M697" i="1" s="1"/>
  <c r="M698" i="1" s="1"/>
  <c r="M699" i="1" s="1"/>
  <c r="M700" i="1" s="1"/>
  <c r="M701" i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/>
  <c r="M722" i="1" s="1"/>
  <c r="M723" i="1" s="1"/>
  <c r="M724" i="1" s="1"/>
  <c r="M725" i="1" s="1"/>
  <c r="M726" i="1" s="1"/>
  <c r="M727" i="1"/>
  <c r="M728" i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/>
  <c r="M748" i="1" s="1"/>
  <c r="M749" i="1"/>
  <c r="M750" i="1"/>
  <c r="M751" i="1" s="1"/>
  <c r="M752" i="1" s="1"/>
  <c r="M753" i="1" s="1"/>
  <c r="M754" i="1" s="1"/>
  <c r="M755" i="1" s="1"/>
  <c r="M756" i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/>
  <c r="M773" i="1"/>
  <c r="M774" i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/>
  <c r="M795" i="1"/>
  <c r="M796" i="1" s="1"/>
  <c r="M797" i="1" s="1"/>
  <c r="M798" i="1" s="1"/>
  <c r="M799" i="1" s="1"/>
  <c r="M800" i="1" s="1"/>
  <c r="M801" i="1" s="1"/>
  <c r="M802" i="1" s="1"/>
  <c r="M803" i="1" s="1"/>
  <c r="M804" i="1" s="1"/>
  <c r="M805" i="1"/>
  <c r="M806" i="1"/>
  <c r="M807" i="1" s="1"/>
  <c r="M808" i="1" s="1"/>
  <c r="M809" i="1" s="1"/>
  <c r="M810" i="1"/>
  <c r="M811" i="1" s="1"/>
  <c r="M812" i="1"/>
  <c r="M813" i="1"/>
  <c r="M814" i="1"/>
  <c r="M815" i="1" s="1"/>
  <c r="M816" i="1"/>
  <c r="M817" i="1" s="1"/>
  <c r="M818" i="1" s="1"/>
  <c r="M819" i="1" s="1"/>
  <c r="M820" i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/>
  <c r="M884" i="1" s="1"/>
  <c r="M885" i="1"/>
  <c r="M886" i="1"/>
  <c r="M887" i="1" s="1"/>
  <c r="M888" i="1" s="1"/>
  <c r="M889" i="1" s="1"/>
  <c r="M890" i="1" s="1"/>
  <c r="M891" i="1" s="1"/>
  <c r="M892" i="1" s="1"/>
  <c r="M893" i="1" s="1"/>
  <c r="M894" i="1" s="1"/>
  <c r="M895" i="1"/>
  <c r="M896" i="1" s="1"/>
  <c r="M897" i="1" s="1"/>
  <c r="M898" i="1" s="1"/>
  <c r="M899" i="1" s="1"/>
  <c r="M900" i="1" s="1"/>
  <c r="M901" i="1" s="1"/>
  <c r="M902" i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/>
  <c r="M914" i="1"/>
  <c r="M915" i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/>
  <c r="M928" i="1" s="1"/>
  <c r="M929" i="1" s="1"/>
  <c r="M930" i="1" s="1"/>
  <c r="M931" i="1" s="1"/>
  <c r="M932" i="1"/>
  <c r="M933" i="1" s="1"/>
  <c r="M934" i="1" s="1"/>
  <c r="M935" i="1"/>
  <c r="M936" i="1" s="1"/>
  <c r="M937" i="1" s="1"/>
  <c r="M938" i="1"/>
  <c r="M939" i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/>
  <c r="M960" i="1" s="1"/>
  <c r="M961" i="1" s="1"/>
  <c r="M962" i="1" s="1"/>
  <c r="M963" i="1" s="1"/>
  <c r="M964" i="1" s="1"/>
  <c r="M965" i="1"/>
  <c r="M966" i="1"/>
  <c r="M967" i="1"/>
  <c r="M968" i="1" s="1"/>
  <c r="M969" i="1" s="1"/>
  <c r="M970" i="1" s="1"/>
  <c r="M971" i="1" s="1"/>
  <c r="M972" i="1"/>
  <c r="M973" i="1"/>
  <c r="M974" i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/>
  <c r="M1005" i="1"/>
  <c r="M1006" i="1"/>
  <c r="M1007" i="1" s="1"/>
  <c r="M1008" i="1" s="1"/>
  <c r="M1009" i="1" s="1"/>
  <c r="M1010" i="1" s="1"/>
  <c r="M1011" i="1" s="1"/>
  <c r="M1012" i="1" s="1"/>
  <c r="M1013" i="1" s="1"/>
  <c r="M1014" i="1"/>
  <c r="M1015" i="1" s="1"/>
  <c r="M1016" i="1" s="1"/>
  <c r="M1017" i="1" s="1"/>
  <c r="M1018" i="1" s="1"/>
  <c r="M1019" i="1" s="1"/>
  <c r="M1020" i="1" s="1"/>
  <c r="M1021" i="1" s="1"/>
  <c r="M2" i="1"/>
  <c r="L3" i="1"/>
  <c r="L4" i="1" s="1"/>
  <c r="L5" i="1" s="1"/>
  <c r="L6" i="1" s="1"/>
  <c r="L7" i="1" s="1"/>
  <c r="L8" i="1" s="1"/>
  <c r="L9" i="1"/>
  <c r="L10" i="1" s="1"/>
  <c r="L11" i="1" s="1"/>
  <c r="L12" i="1" s="1"/>
  <c r="L13" i="1" s="1"/>
  <c r="L14" i="1" s="1"/>
  <c r="L15" i="1" s="1"/>
  <c r="L16" i="1"/>
  <c r="L17" i="1" s="1"/>
  <c r="L18" i="1" s="1"/>
  <c r="L19" i="1" s="1"/>
  <c r="L20" i="1" s="1"/>
  <c r="L21" i="1" s="1"/>
  <c r="L22" i="1" s="1"/>
  <c r="L23" i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/>
  <c r="L45" i="1"/>
  <c r="L46" i="1" s="1"/>
  <c r="L47" i="1" s="1"/>
  <c r="L48" i="1" s="1"/>
  <c r="L49" i="1"/>
  <c r="L50" i="1" s="1"/>
  <c r="L51" i="1" s="1"/>
  <c r="L52" i="1" s="1"/>
  <c r="L53" i="1" s="1"/>
  <c r="L54" i="1"/>
  <c r="L55" i="1" s="1"/>
  <c r="L56" i="1" s="1"/>
  <c r="L57" i="1" s="1"/>
  <c r="L58" i="1" s="1"/>
  <c r="L59" i="1" s="1"/>
  <c r="L60" i="1" s="1"/>
  <c r="L61" i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/>
  <c r="L81" i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/>
  <c r="L96" i="1" s="1"/>
  <c r="L97" i="1" s="1"/>
  <c r="L98" i="1" s="1"/>
  <c r="L99" i="1" s="1"/>
  <c r="L100" i="1" s="1"/>
  <c r="L101" i="1" s="1"/>
  <c r="L102" i="1"/>
  <c r="L103" i="1" s="1"/>
  <c r="L104" i="1"/>
  <c r="L105" i="1" s="1"/>
  <c r="L106" i="1" s="1"/>
  <c r="L107" i="1" s="1"/>
  <c r="L108" i="1" s="1"/>
  <c r="L109" i="1" s="1"/>
  <c r="L110" i="1" s="1"/>
  <c r="L111" i="1" s="1"/>
  <c r="L112" i="1" s="1"/>
  <c r="L113" i="1" s="1"/>
  <c r="L114" i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/>
  <c r="L136" i="1" s="1"/>
  <c r="L137" i="1" s="1"/>
  <c r="L138" i="1" s="1"/>
  <c r="L139" i="1" s="1"/>
  <c r="L140" i="1" s="1"/>
  <c r="L141" i="1" s="1"/>
  <c r="L142" i="1" s="1"/>
  <c r="L143" i="1"/>
  <c r="L144" i="1" s="1"/>
  <c r="L145" i="1" s="1"/>
  <c r="L146" i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/>
  <c r="L172" i="1" s="1"/>
  <c r="L173" i="1" s="1"/>
  <c r="L174" i="1" s="1"/>
  <c r="L175" i="1" s="1"/>
  <c r="L176" i="1" s="1"/>
  <c r="L177" i="1"/>
  <c r="L178" i="1" s="1"/>
  <c r="L179" i="1"/>
  <c r="L180" i="1" s="1"/>
  <c r="L181" i="1" s="1"/>
  <c r="L182" i="1" s="1"/>
  <c r="L183" i="1"/>
  <c r="L184" i="1" s="1"/>
  <c r="L185" i="1" s="1"/>
  <c r="L186" i="1" s="1"/>
  <c r="L187" i="1" s="1"/>
  <c r="L188" i="1" s="1"/>
  <c r="L189" i="1" s="1"/>
  <c r="L190" i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/>
  <c r="L214" i="1"/>
  <c r="L215" i="1"/>
  <c r="L216" i="1"/>
  <c r="L217" i="1" s="1"/>
  <c r="L218" i="1" s="1"/>
  <c r="L219" i="1" s="1"/>
  <c r="L220" i="1" s="1"/>
  <c r="L221" i="1" s="1"/>
  <c r="L222" i="1" s="1"/>
  <c r="L223" i="1"/>
  <c r="L224" i="1" s="1"/>
  <c r="L225" i="1"/>
  <c r="L226" i="1"/>
  <c r="L227" i="1" s="1"/>
  <c r="L228" i="1"/>
  <c r="L229" i="1" s="1"/>
  <c r="L230" i="1"/>
  <c r="L231" i="1" s="1"/>
  <c r="L232" i="1" s="1"/>
  <c r="L233" i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/>
  <c r="L284" i="1" s="1"/>
  <c r="L285" i="1" s="1"/>
  <c r="L286" i="1" s="1"/>
  <c r="L287" i="1" s="1"/>
  <c r="L288" i="1" s="1"/>
  <c r="L289" i="1" s="1"/>
  <c r="L290" i="1" s="1"/>
  <c r="L291" i="1"/>
  <c r="L292" i="1" s="1"/>
  <c r="L293" i="1" s="1"/>
  <c r="L294" i="1" s="1"/>
  <c r="L295" i="1" s="1"/>
  <c r="L296" i="1" s="1"/>
  <c r="L297" i="1" s="1"/>
  <c r="L298" i="1" s="1"/>
  <c r="L299" i="1"/>
  <c r="L300" i="1" s="1"/>
  <c r="L301" i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/>
  <c r="L345" i="1"/>
  <c r="L346" i="1" s="1"/>
  <c r="L347" i="1" s="1"/>
  <c r="L348" i="1"/>
  <c r="L349" i="1"/>
  <c r="L350" i="1" s="1"/>
  <c r="L351" i="1" s="1"/>
  <c r="L352" i="1" s="1"/>
  <c r="L353" i="1" s="1"/>
  <c r="L354" i="1" s="1"/>
  <c r="L355" i="1"/>
  <c r="L356" i="1" s="1"/>
  <c r="L357" i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/>
  <c r="L422" i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/>
  <c r="L450" i="1" s="1"/>
  <c r="L451" i="1" s="1"/>
  <c r="L452" i="1"/>
  <c r="L453" i="1" s="1"/>
  <c r="L454" i="1" s="1"/>
  <c r="L455" i="1" s="1"/>
  <c r="L456" i="1" s="1"/>
  <c r="L457" i="1" s="1"/>
  <c r="L458" i="1" s="1"/>
  <c r="L459" i="1" s="1"/>
  <c r="L460" i="1"/>
  <c r="L461" i="1" s="1"/>
  <c r="L462" i="1"/>
  <c r="L463" i="1" s="1"/>
  <c r="L464" i="1" s="1"/>
  <c r="L465" i="1" s="1"/>
  <c r="L466" i="1" s="1"/>
  <c r="L467" i="1" s="1"/>
  <c r="L468" i="1"/>
  <c r="L469" i="1" s="1"/>
  <c r="L470" i="1" s="1"/>
  <c r="L471" i="1" s="1"/>
  <c r="L472" i="1" s="1"/>
  <c r="L473" i="1" s="1"/>
  <c r="L474" i="1" s="1"/>
  <c r="L475" i="1" s="1"/>
  <c r="L476" i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/>
  <c r="L489" i="1"/>
  <c r="L490" i="1" s="1"/>
  <c r="L491" i="1" s="1"/>
  <c r="L492" i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/>
  <c r="L523" i="1" s="1"/>
  <c r="L524" i="1" s="1"/>
  <c r="L525" i="1" s="1"/>
  <c r="L526" i="1"/>
  <c r="L527" i="1" s="1"/>
  <c r="L528" i="1" s="1"/>
  <c r="L529" i="1"/>
  <c r="L530" i="1" s="1"/>
  <c r="L531" i="1" s="1"/>
  <c r="L532" i="1"/>
  <c r="L533" i="1" s="1"/>
  <c r="L534" i="1" s="1"/>
  <c r="L535" i="1" s="1"/>
  <c r="L536" i="1" s="1"/>
  <c r="L537" i="1" s="1"/>
  <c r="L538" i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/>
  <c r="L557" i="1" s="1"/>
  <c r="L558" i="1"/>
  <c r="L559" i="1" s="1"/>
  <c r="L560" i="1" s="1"/>
  <c r="L561" i="1" s="1"/>
  <c r="L562" i="1" s="1"/>
  <c r="L563" i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/>
  <c r="L608" i="1" s="1"/>
  <c r="L609" i="1" s="1"/>
  <c r="L610" i="1" s="1"/>
  <c r="L611" i="1" s="1"/>
  <c r="L612" i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/>
  <c r="L636" i="1"/>
  <c r="L637" i="1" s="1"/>
  <c r="L638" i="1" s="1"/>
  <c r="L639" i="1" s="1"/>
  <c r="L640" i="1" s="1"/>
  <c r="L641" i="1" s="1"/>
  <c r="L642" i="1" s="1"/>
  <c r="L643" i="1" s="1"/>
  <c r="L644" i="1" s="1"/>
  <c r="L645" i="1"/>
  <c r="L646" i="1" s="1"/>
  <c r="L647" i="1" s="1"/>
  <c r="L648" i="1" s="1"/>
  <c r="L649" i="1"/>
  <c r="L650" i="1" s="1"/>
  <c r="L651" i="1" s="1"/>
  <c r="L652" i="1" s="1"/>
  <c r="L653" i="1" s="1"/>
  <c r="L654" i="1" s="1"/>
  <c r="L655" i="1" s="1"/>
  <c r="L656" i="1" s="1"/>
  <c r="L657" i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/>
  <c r="L688" i="1" s="1"/>
  <c r="L689" i="1" s="1"/>
  <c r="L690" i="1" s="1"/>
  <c r="L691" i="1" s="1"/>
  <c r="L692" i="1"/>
  <c r="L693" i="1"/>
  <c r="L694" i="1" s="1"/>
  <c r="L695" i="1" s="1"/>
  <c r="L696" i="1" s="1"/>
  <c r="L697" i="1" s="1"/>
  <c r="L698" i="1" s="1"/>
  <c r="L699" i="1" s="1"/>
  <c r="L700" i="1" s="1"/>
  <c r="L701" i="1"/>
  <c r="L702" i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/>
  <c r="L722" i="1" s="1"/>
  <c r="L723" i="1" s="1"/>
  <c r="L724" i="1" s="1"/>
  <c r="L725" i="1" s="1"/>
  <c r="L726" i="1" s="1"/>
  <c r="L727" i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/>
  <c r="L748" i="1" s="1"/>
  <c r="L749" i="1"/>
  <c r="L750" i="1" s="1"/>
  <c r="L751" i="1" s="1"/>
  <c r="L752" i="1" s="1"/>
  <c r="L753" i="1" s="1"/>
  <c r="L754" i="1" s="1"/>
  <c r="L755" i="1" s="1"/>
  <c r="L756" i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/>
  <c r="L795" i="1"/>
  <c r="L796" i="1" s="1"/>
  <c r="L797" i="1" s="1"/>
  <c r="L798" i="1" s="1"/>
  <c r="L799" i="1" s="1"/>
  <c r="L800" i="1" s="1"/>
  <c r="L801" i="1" s="1"/>
  <c r="L802" i="1" s="1"/>
  <c r="L803" i="1" s="1"/>
  <c r="L804" i="1" s="1"/>
  <c r="L805" i="1"/>
  <c r="L806" i="1" s="1"/>
  <c r="L807" i="1" s="1"/>
  <c r="L808" i="1" s="1"/>
  <c r="L809" i="1" s="1"/>
  <c r="L810" i="1"/>
  <c r="L811" i="1" s="1"/>
  <c r="L812" i="1"/>
  <c r="L813" i="1" s="1"/>
  <c r="L814" i="1" s="1"/>
  <c r="L815" i="1" s="1"/>
  <c r="L816" i="1"/>
  <c r="L817" i="1" s="1"/>
  <c r="L818" i="1" s="1"/>
  <c r="L819" i="1" s="1"/>
  <c r="L820" i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/>
  <c r="L884" i="1" s="1"/>
  <c r="L885" i="1"/>
  <c r="L886" i="1" s="1"/>
  <c r="L887" i="1" s="1"/>
  <c r="L888" i="1" s="1"/>
  <c r="L889" i="1" s="1"/>
  <c r="L890" i="1" s="1"/>
  <c r="L891" i="1" s="1"/>
  <c r="L892" i="1" s="1"/>
  <c r="L893" i="1" s="1"/>
  <c r="L894" i="1" s="1"/>
  <c r="L895" i="1"/>
  <c r="L896" i="1" s="1"/>
  <c r="L897" i="1" s="1"/>
  <c r="L898" i="1" s="1"/>
  <c r="L899" i="1" s="1"/>
  <c r="L900" i="1" s="1"/>
  <c r="L901" i="1" s="1"/>
  <c r="L902" i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/>
  <c r="L914" i="1"/>
  <c r="L915" i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/>
  <c r="L928" i="1" s="1"/>
  <c r="L929" i="1" s="1"/>
  <c r="L930" i="1" s="1"/>
  <c r="L931" i="1" s="1"/>
  <c r="L932" i="1"/>
  <c r="L933" i="1" s="1"/>
  <c r="L934" i="1" s="1"/>
  <c r="L935" i="1"/>
  <c r="L936" i="1" s="1"/>
  <c r="L937" i="1" s="1"/>
  <c r="L938" i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/>
  <c r="L960" i="1" s="1"/>
  <c r="L961" i="1" s="1"/>
  <c r="L962" i="1" s="1"/>
  <c r="L963" i="1" s="1"/>
  <c r="L964" i="1" s="1"/>
  <c r="L965" i="1"/>
  <c r="L966" i="1"/>
  <c r="L967" i="1" s="1"/>
  <c r="L968" i="1" s="1"/>
  <c r="L969" i="1" s="1"/>
  <c r="L970" i="1" s="1"/>
  <c r="L971" i="1" s="1"/>
  <c r="L972" i="1"/>
  <c r="L973" i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2" i="1"/>
  <c r="K3" i="1"/>
  <c r="K4" i="1" s="1"/>
  <c r="K5" i="1" s="1"/>
  <c r="K6" i="1" s="1"/>
  <c r="K7" i="1" s="1"/>
  <c r="K8" i="1" s="1"/>
  <c r="K9" i="1"/>
  <c r="K10" i="1" s="1"/>
  <c r="K11" i="1" s="1"/>
  <c r="K12" i="1" s="1"/>
  <c r="K13" i="1" s="1"/>
  <c r="K14" i="1" s="1"/>
  <c r="K15" i="1" s="1"/>
  <c r="K16" i="1"/>
  <c r="K17" i="1"/>
  <c r="K18" i="1" s="1"/>
  <c r="K19" i="1" s="1"/>
  <c r="K20" i="1" s="1"/>
  <c r="K21" i="1" s="1"/>
  <c r="K22" i="1" s="1"/>
  <c r="K23" i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/>
  <c r="K45" i="1"/>
  <c r="K46" i="1" s="1"/>
  <c r="K47" i="1" s="1"/>
  <c r="K48" i="1" s="1"/>
  <c r="K49" i="1"/>
  <c r="K50" i="1" s="1"/>
  <c r="K51" i="1" s="1"/>
  <c r="K52" i="1" s="1"/>
  <c r="K53" i="1" s="1"/>
  <c r="K54" i="1"/>
  <c r="K55" i="1"/>
  <c r="K56" i="1" s="1"/>
  <c r="K57" i="1" s="1"/>
  <c r="K58" i="1" s="1"/>
  <c r="K59" i="1" s="1"/>
  <c r="K60" i="1" s="1"/>
  <c r="K61" i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/>
  <c r="K81" i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/>
  <c r="K96" i="1" s="1"/>
  <c r="K97" i="1" s="1"/>
  <c r="K98" i="1" s="1"/>
  <c r="K99" i="1" s="1"/>
  <c r="K100" i="1" s="1"/>
  <c r="K101" i="1" s="1"/>
  <c r="K102" i="1"/>
  <c r="K103" i="1"/>
  <c r="K104" i="1"/>
  <c r="K105" i="1"/>
  <c r="K106" i="1" s="1"/>
  <c r="K107" i="1" s="1"/>
  <c r="K108" i="1" s="1"/>
  <c r="K109" i="1" s="1"/>
  <c r="K110" i="1" s="1"/>
  <c r="K111" i="1" s="1"/>
  <c r="K112" i="1" s="1"/>
  <c r="K113" i="1" s="1"/>
  <c r="K114" i="1"/>
  <c r="K115" i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/>
  <c r="K136" i="1" s="1"/>
  <c r="K137" i="1" s="1"/>
  <c r="K138" i="1" s="1"/>
  <c r="K139" i="1" s="1"/>
  <c r="K140" i="1" s="1"/>
  <c r="K141" i="1" s="1"/>
  <c r="K142" i="1" s="1"/>
  <c r="K143" i="1"/>
  <c r="K144" i="1" s="1"/>
  <c r="K145" i="1" s="1"/>
  <c r="K146" i="1"/>
  <c r="K147" i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/>
  <c r="K161" i="1"/>
  <c r="K162" i="1" s="1"/>
  <c r="K163" i="1" s="1"/>
  <c r="K164" i="1" s="1"/>
  <c r="K165" i="1" s="1"/>
  <c r="K166" i="1" s="1"/>
  <c r="K167" i="1" s="1"/>
  <c r="K168" i="1" s="1"/>
  <c r="K169" i="1" s="1"/>
  <c r="K170" i="1" s="1"/>
  <c r="K171" i="1"/>
  <c r="K172" i="1" s="1"/>
  <c r="K173" i="1" s="1"/>
  <c r="K174" i="1" s="1"/>
  <c r="K175" i="1" s="1"/>
  <c r="K176" i="1" s="1"/>
  <c r="K177" i="1"/>
  <c r="K178" i="1" s="1"/>
  <c r="K179" i="1"/>
  <c r="K180" i="1" s="1"/>
  <c r="K181" i="1" s="1"/>
  <c r="K182" i="1" s="1"/>
  <c r="K183" i="1"/>
  <c r="K184" i="1" s="1"/>
  <c r="K185" i="1" s="1"/>
  <c r="K186" i="1" s="1"/>
  <c r="K187" i="1" s="1"/>
  <c r="K188" i="1" s="1"/>
  <c r="K189" i="1" s="1"/>
  <c r="K190" i="1"/>
  <c r="K191" i="1"/>
  <c r="K192" i="1" s="1"/>
  <c r="K193" i="1" s="1"/>
  <c r="K194" i="1" s="1"/>
  <c r="K195" i="1" s="1"/>
  <c r="K196" i="1" s="1"/>
  <c r="K197" i="1" s="1"/>
  <c r="K198" i="1" s="1"/>
  <c r="K199" i="1" s="1"/>
  <c r="K200" i="1" s="1"/>
  <c r="K201" i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/>
  <c r="K214" i="1"/>
  <c r="K215" i="1"/>
  <c r="K216" i="1"/>
  <c r="K217" i="1"/>
  <c r="K218" i="1" s="1"/>
  <c r="K219" i="1" s="1"/>
  <c r="K220" i="1" s="1"/>
  <c r="K221" i="1" s="1"/>
  <c r="K222" i="1" s="1"/>
  <c r="K223" i="1"/>
  <c r="K224" i="1" s="1"/>
  <c r="K225" i="1"/>
  <c r="K226" i="1"/>
  <c r="K227" i="1"/>
  <c r="K228" i="1"/>
  <c r="K229" i="1"/>
  <c r="K230" i="1"/>
  <c r="K231" i="1"/>
  <c r="K232" i="1" s="1"/>
  <c r="K233" i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/>
  <c r="K284" i="1" s="1"/>
  <c r="K285" i="1" s="1"/>
  <c r="K286" i="1" s="1"/>
  <c r="K287" i="1" s="1"/>
  <c r="K288" i="1" s="1"/>
  <c r="K289" i="1" s="1"/>
  <c r="K290" i="1" s="1"/>
  <c r="K291" i="1"/>
  <c r="K292" i="1" s="1"/>
  <c r="K293" i="1"/>
  <c r="K294" i="1" s="1"/>
  <c r="K295" i="1" s="1"/>
  <c r="K296" i="1" s="1"/>
  <c r="K297" i="1" s="1"/>
  <c r="K298" i="1" s="1"/>
  <c r="K299" i="1"/>
  <c r="K300" i="1" s="1"/>
  <c r="K301" i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/>
  <c r="K345" i="1"/>
  <c r="K346" i="1" s="1"/>
  <c r="K347" i="1"/>
  <c r="K348" i="1"/>
  <c r="K349" i="1"/>
  <c r="K350" i="1" s="1"/>
  <c r="K351" i="1" s="1"/>
  <c r="K352" i="1" s="1"/>
  <c r="K353" i="1" s="1"/>
  <c r="K354" i="1" s="1"/>
  <c r="K355" i="1"/>
  <c r="K356" i="1" s="1"/>
  <c r="K357" i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/>
  <c r="K422" i="1"/>
  <c r="K423" i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/>
  <c r="K450" i="1" s="1"/>
  <c r="K451" i="1" s="1"/>
  <c r="K452" i="1"/>
  <c r="K453" i="1"/>
  <c r="K454" i="1" s="1"/>
  <c r="K455" i="1" s="1"/>
  <c r="K456" i="1" s="1"/>
  <c r="K457" i="1" s="1"/>
  <c r="K458" i="1" s="1"/>
  <c r="K459" i="1" s="1"/>
  <c r="K460" i="1"/>
  <c r="K461" i="1"/>
  <c r="K462" i="1"/>
  <c r="K463" i="1"/>
  <c r="K464" i="1" s="1"/>
  <c r="K465" i="1" s="1"/>
  <c r="K466" i="1" s="1"/>
  <c r="K467" i="1" s="1"/>
  <c r="K468" i="1"/>
  <c r="K469" i="1"/>
  <c r="K470" i="1" s="1"/>
  <c r="K471" i="1" s="1"/>
  <c r="K472" i="1" s="1"/>
  <c r="K473" i="1" s="1"/>
  <c r="K474" i="1" s="1"/>
  <c r="K475" i="1" s="1"/>
  <c r="K476" i="1"/>
  <c r="K477" i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/>
  <c r="K489" i="1"/>
  <c r="K490" i="1" s="1"/>
  <c r="K491" i="1" s="1"/>
  <c r="K492" i="1"/>
  <c r="K493" i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/>
  <c r="K523" i="1"/>
  <c r="K524" i="1" s="1"/>
  <c r="K525" i="1" s="1"/>
  <c r="K526" i="1"/>
  <c r="K527" i="1"/>
  <c r="K528" i="1" s="1"/>
  <c r="K529" i="1"/>
  <c r="K530" i="1" s="1"/>
  <c r="K531" i="1" s="1"/>
  <c r="K532" i="1"/>
  <c r="K533" i="1"/>
  <c r="K534" i="1" s="1"/>
  <c r="K535" i="1" s="1"/>
  <c r="K536" i="1" s="1"/>
  <c r="K537" i="1" s="1"/>
  <c r="K538" i="1"/>
  <c r="K539" i="1"/>
  <c r="K540" i="1" s="1"/>
  <c r="K541" i="1" s="1"/>
  <c r="K542" i="1" s="1"/>
  <c r="K543" i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/>
  <c r="K557" i="1"/>
  <c r="K558" i="1"/>
  <c r="K559" i="1"/>
  <c r="K560" i="1" s="1"/>
  <c r="K561" i="1" s="1"/>
  <c r="K562" i="1" s="1"/>
  <c r="K563" i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/>
  <c r="K577" i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/>
  <c r="K608" i="1" s="1"/>
  <c r="K609" i="1" s="1"/>
  <c r="K610" i="1" s="1"/>
  <c r="K611" i="1" s="1"/>
  <c r="K612" i="1"/>
  <c r="K613" i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/>
  <c r="K636" i="1" s="1"/>
  <c r="K637" i="1"/>
  <c r="K638" i="1" s="1"/>
  <c r="K639" i="1" s="1"/>
  <c r="K640" i="1" s="1"/>
  <c r="K641" i="1" s="1"/>
  <c r="K642" i="1" s="1"/>
  <c r="K643" i="1" s="1"/>
  <c r="K644" i="1" s="1"/>
  <c r="K645" i="1"/>
  <c r="K646" i="1" s="1"/>
  <c r="K647" i="1" s="1"/>
  <c r="K648" i="1" s="1"/>
  <c r="K649" i="1"/>
  <c r="K650" i="1" s="1"/>
  <c r="K651" i="1"/>
  <c r="K652" i="1" s="1"/>
  <c r="K653" i="1"/>
  <c r="K654" i="1" s="1"/>
  <c r="K655" i="1" s="1"/>
  <c r="K656" i="1" s="1"/>
  <c r="K657" i="1"/>
  <c r="K658" i="1" s="1"/>
  <c r="K659" i="1"/>
  <c r="K660" i="1" s="1"/>
  <c r="K661" i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/>
  <c r="K688" i="1" s="1"/>
  <c r="K689" i="1" s="1"/>
  <c r="K690" i="1" s="1"/>
  <c r="K691" i="1" s="1"/>
  <c r="K692" i="1"/>
  <c r="K693" i="1" s="1"/>
  <c r="K694" i="1" s="1"/>
  <c r="K695" i="1" s="1"/>
  <c r="K696" i="1" s="1"/>
  <c r="K697" i="1" s="1"/>
  <c r="K698" i="1" s="1"/>
  <c r="K699" i="1" s="1"/>
  <c r="K700" i="1" s="1"/>
  <c r="K701" i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/>
  <c r="K722" i="1" s="1"/>
  <c r="K723" i="1" s="1"/>
  <c r="K724" i="1" s="1"/>
  <c r="K725" i="1" s="1"/>
  <c r="K726" i="1" s="1"/>
  <c r="K727" i="1"/>
  <c r="K728" i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/>
  <c r="K748" i="1"/>
  <c r="K749" i="1"/>
  <c r="K750" i="1" s="1"/>
  <c r="K751" i="1" s="1"/>
  <c r="K752" i="1" s="1"/>
  <c r="K753" i="1" s="1"/>
  <c r="K754" i="1" s="1"/>
  <c r="K755" i="1" s="1"/>
  <c r="K756" i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/>
  <c r="K795" i="1"/>
  <c r="K796" i="1"/>
  <c r="K797" i="1" s="1"/>
  <c r="K798" i="1" s="1"/>
  <c r="K799" i="1" s="1"/>
  <c r="K800" i="1" s="1"/>
  <c r="K801" i="1" s="1"/>
  <c r="K802" i="1" s="1"/>
  <c r="K803" i="1" s="1"/>
  <c r="K804" i="1" s="1"/>
  <c r="K805" i="1"/>
  <c r="K806" i="1" s="1"/>
  <c r="K807" i="1" s="1"/>
  <c r="K808" i="1"/>
  <c r="K809" i="1" s="1"/>
  <c r="K810" i="1"/>
  <c r="K811" i="1"/>
  <c r="K812" i="1"/>
  <c r="K813" i="1" s="1"/>
  <c r="K814" i="1" s="1"/>
  <c r="K815" i="1" s="1"/>
  <c r="K816" i="1"/>
  <c r="K817" i="1" s="1"/>
  <c r="K818" i="1" s="1"/>
  <c r="K819" i="1" s="1"/>
  <c r="K820" i="1"/>
  <c r="K821" i="1" s="1"/>
  <c r="K822" i="1" s="1"/>
  <c r="K823" i="1" s="1"/>
  <c r="K824" i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/>
  <c r="K884" i="1"/>
  <c r="K885" i="1"/>
  <c r="K886" i="1" s="1"/>
  <c r="K887" i="1" s="1"/>
  <c r="K888" i="1"/>
  <c r="K889" i="1" s="1"/>
  <c r="K890" i="1" s="1"/>
  <c r="K891" i="1" s="1"/>
  <c r="K892" i="1" s="1"/>
  <c r="K893" i="1" s="1"/>
  <c r="K894" i="1" s="1"/>
  <c r="K895" i="1"/>
  <c r="K896" i="1"/>
  <c r="K897" i="1" s="1"/>
  <c r="K898" i="1" s="1"/>
  <c r="K899" i="1" s="1"/>
  <c r="K900" i="1"/>
  <c r="K901" i="1" s="1"/>
  <c r="K902" i="1"/>
  <c r="K903" i="1"/>
  <c r="K904" i="1"/>
  <c r="K905" i="1" s="1"/>
  <c r="K906" i="1" s="1"/>
  <c r="K907" i="1" s="1"/>
  <c r="K908" i="1"/>
  <c r="K909" i="1" s="1"/>
  <c r="K910" i="1" s="1"/>
  <c r="K911" i="1" s="1"/>
  <c r="K912" i="1" s="1"/>
  <c r="K913" i="1"/>
  <c r="K914" i="1"/>
  <c r="K915" i="1"/>
  <c r="K916" i="1"/>
  <c r="K917" i="1" s="1"/>
  <c r="K918" i="1" s="1"/>
  <c r="K919" i="1" s="1"/>
  <c r="K920" i="1"/>
  <c r="K921" i="1" s="1"/>
  <c r="K922" i="1" s="1"/>
  <c r="K923" i="1" s="1"/>
  <c r="K924" i="1" s="1"/>
  <c r="K925" i="1" s="1"/>
  <c r="K926" i="1" s="1"/>
  <c r="K927" i="1"/>
  <c r="K928" i="1"/>
  <c r="K929" i="1" s="1"/>
  <c r="K930" i="1" s="1"/>
  <c r="K931" i="1" s="1"/>
  <c r="K932" i="1"/>
  <c r="K933" i="1" s="1"/>
  <c r="K934" i="1" s="1"/>
  <c r="K935" i="1"/>
  <c r="K936" i="1"/>
  <c r="K937" i="1" s="1"/>
  <c r="K938" i="1"/>
  <c r="K939" i="1"/>
  <c r="K940" i="1"/>
  <c r="K941" i="1" s="1"/>
  <c r="K942" i="1" s="1"/>
  <c r="K943" i="1" s="1"/>
  <c r="K944" i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/>
  <c r="K960" i="1" s="1"/>
  <c r="K961" i="1" s="1"/>
  <c r="K962" i="1" s="1"/>
  <c r="K963" i="1" s="1"/>
  <c r="K964" i="1" s="1"/>
  <c r="K965" i="1"/>
  <c r="K966" i="1" s="1"/>
  <c r="K967" i="1"/>
  <c r="K968" i="1" s="1"/>
  <c r="K969" i="1" s="1"/>
  <c r="K970" i="1" s="1"/>
  <c r="K971" i="1" s="1"/>
  <c r="K972" i="1"/>
  <c r="K973" i="1"/>
  <c r="K974" i="1" s="1"/>
  <c r="K975" i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2" i="1"/>
  <c r="J3" i="1"/>
  <c r="J4" i="1"/>
  <c r="J5" i="1" s="1"/>
  <c r="J6" i="1" s="1"/>
  <c r="J7" i="1" s="1"/>
  <c r="J8" i="1" s="1"/>
  <c r="J9" i="1"/>
  <c r="J10" i="1"/>
  <c r="J11" i="1" s="1"/>
  <c r="J12" i="1" s="1"/>
  <c r="J13" i="1" s="1"/>
  <c r="J14" i="1" s="1"/>
  <c r="J15" i="1" s="1"/>
  <c r="J16" i="1"/>
  <c r="J17" i="1" s="1"/>
  <c r="J18" i="1" s="1"/>
  <c r="J19" i="1" s="1"/>
  <c r="J20" i="1" s="1"/>
  <c r="J21" i="1" s="1"/>
  <c r="J22" i="1" s="1"/>
  <c r="J23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/>
  <c r="J45" i="1"/>
  <c r="J46" i="1"/>
  <c r="J47" i="1" s="1"/>
  <c r="J48" i="1" s="1"/>
  <c r="J49" i="1"/>
  <c r="J50" i="1"/>
  <c r="J51" i="1" s="1"/>
  <c r="J52" i="1" s="1"/>
  <c r="J53" i="1" s="1"/>
  <c r="J54" i="1"/>
  <c r="J55" i="1" s="1"/>
  <c r="J56" i="1" s="1"/>
  <c r="J57" i="1" s="1"/>
  <c r="J58" i="1" s="1"/>
  <c r="J59" i="1" s="1"/>
  <c r="J60" i="1" s="1"/>
  <c r="J61" i="1"/>
  <c r="J62" i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/>
  <c r="J81" i="1"/>
  <c r="J82" i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/>
  <c r="J96" i="1"/>
  <c r="J97" i="1" s="1"/>
  <c r="J98" i="1" s="1"/>
  <c r="J99" i="1" s="1"/>
  <c r="J100" i="1" s="1"/>
  <c r="J101" i="1" s="1"/>
  <c r="J102" i="1"/>
  <c r="J103" i="1" s="1"/>
  <c r="J104" i="1"/>
  <c r="J105" i="1" s="1"/>
  <c r="J106" i="1" s="1"/>
  <c r="J107" i="1" s="1"/>
  <c r="J108" i="1" s="1"/>
  <c r="J109" i="1" s="1"/>
  <c r="J110" i="1" s="1"/>
  <c r="J111" i="1" s="1"/>
  <c r="J112" i="1" s="1"/>
  <c r="J113" i="1" s="1"/>
  <c r="J114" i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/>
  <c r="J136" i="1"/>
  <c r="J137" i="1" s="1"/>
  <c r="J138" i="1" s="1"/>
  <c r="J139" i="1" s="1"/>
  <c r="J140" i="1" s="1"/>
  <c r="J141" i="1" s="1"/>
  <c r="J142" i="1" s="1"/>
  <c r="J143" i="1"/>
  <c r="J144" i="1"/>
  <c r="J145" i="1" s="1"/>
  <c r="J146" i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/>
  <c r="J172" i="1"/>
  <c r="J173" i="1" s="1"/>
  <c r="J174" i="1" s="1"/>
  <c r="J175" i="1" s="1"/>
  <c r="J176" i="1" s="1"/>
  <c r="J177" i="1"/>
  <c r="J178" i="1"/>
  <c r="J179" i="1"/>
  <c r="J180" i="1"/>
  <c r="J181" i="1" s="1"/>
  <c r="J182" i="1" s="1"/>
  <c r="J183" i="1"/>
  <c r="J184" i="1"/>
  <c r="J185" i="1" s="1"/>
  <c r="J186" i="1" s="1"/>
  <c r="J187" i="1" s="1"/>
  <c r="J188" i="1" s="1"/>
  <c r="J189" i="1" s="1"/>
  <c r="J190" i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/>
  <c r="J202" i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/>
  <c r="J214" i="1"/>
  <c r="J215" i="1"/>
  <c r="J216" i="1"/>
  <c r="J217" i="1" s="1"/>
  <c r="J218" i="1" s="1"/>
  <c r="J219" i="1" s="1"/>
  <c r="J220" i="1" s="1"/>
  <c r="J221" i="1" s="1"/>
  <c r="J222" i="1" s="1"/>
  <c r="J223" i="1"/>
  <c r="J224" i="1"/>
  <c r="J225" i="1"/>
  <c r="J226" i="1"/>
  <c r="J227" i="1" s="1"/>
  <c r="J228" i="1"/>
  <c r="J229" i="1" s="1"/>
  <c r="J230" i="1"/>
  <c r="J231" i="1" s="1"/>
  <c r="J232" i="1" s="1"/>
  <c r="J233" i="1"/>
  <c r="J234" i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/>
  <c r="J284" i="1"/>
  <c r="J285" i="1" s="1"/>
  <c r="J286" i="1"/>
  <c r="J287" i="1" s="1"/>
  <c r="J288" i="1" s="1"/>
  <c r="J289" i="1" s="1"/>
  <c r="J290" i="1"/>
  <c r="J291" i="1"/>
  <c r="J292" i="1"/>
  <c r="J293" i="1" s="1"/>
  <c r="J294" i="1" s="1"/>
  <c r="J295" i="1" s="1"/>
  <c r="J296" i="1"/>
  <c r="J297" i="1" s="1"/>
  <c r="J298" i="1" s="1"/>
  <c r="J299" i="1"/>
  <c r="J300" i="1"/>
  <c r="J301" i="1"/>
  <c r="J302" i="1"/>
  <c r="J303" i="1" s="1"/>
  <c r="J304" i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/>
  <c r="J318" i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/>
  <c r="J345" i="1" s="1"/>
  <c r="J346" i="1"/>
  <c r="J347" i="1" s="1"/>
  <c r="J348" i="1"/>
  <c r="J349" i="1" s="1"/>
  <c r="J350" i="1"/>
  <c r="J351" i="1" s="1"/>
  <c r="J352" i="1" s="1"/>
  <c r="J353" i="1" s="1"/>
  <c r="J354" i="1"/>
  <c r="J355" i="1"/>
  <c r="J356" i="1"/>
  <c r="J357" i="1"/>
  <c r="J358" i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/>
  <c r="J422" i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/>
  <c r="J450" i="1"/>
  <c r="J451" i="1" s="1"/>
  <c r="J452" i="1"/>
  <c r="J453" i="1" s="1"/>
  <c r="J454" i="1" s="1"/>
  <c r="J455" i="1" s="1"/>
  <c r="J456" i="1" s="1"/>
  <c r="J457" i="1" s="1"/>
  <c r="J458" i="1" s="1"/>
  <c r="J459" i="1" s="1"/>
  <c r="J460" i="1"/>
  <c r="J461" i="1" s="1"/>
  <c r="J462" i="1"/>
  <c r="J463" i="1" s="1"/>
  <c r="J464" i="1" s="1"/>
  <c r="J465" i="1" s="1"/>
  <c r="J466" i="1" s="1"/>
  <c r="J467" i="1" s="1"/>
  <c r="J468" i="1"/>
  <c r="J469" i="1" s="1"/>
  <c r="J470" i="1" s="1"/>
  <c r="J471" i="1" s="1"/>
  <c r="J472" i="1"/>
  <c r="J473" i="1" s="1"/>
  <c r="J474" i="1" s="1"/>
  <c r="J475" i="1" s="1"/>
  <c r="J476" i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/>
  <c r="J489" i="1"/>
  <c r="J490" i="1" s="1"/>
  <c r="J491" i="1" s="1"/>
  <c r="J492" i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/>
  <c r="J506" i="1" s="1"/>
  <c r="J507" i="1" s="1"/>
  <c r="J508" i="1" s="1"/>
  <c r="J509" i="1" s="1"/>
  <c r="J510" i="1" s="1"/>
  <c r="J511" i="1" s="1"/>
  <c r="J512" i="1"/>
  <c r="J513" i="1" s="1"/>
  <c r="J514" i="1" s="1"/>
  <c r="J515" i="1" s="1"/>
  <c r="J516" i="1" s="1"/>
  <c r="J517" i="1" s="1"/>
  <c r="J518" i="1" s="1"/>
  <c r="J519" i="1" s="1"/>
  <c r="J520" i="1" s="1"/>
  <c r="J521" i="1" s="1"/>
  <c r="J522" i="1"/>
  <c r="J523" i="1" s="1"/>
  <c r="J524" i="1"/>
  <c r="J525" i="1" s="1"/>
  <c r="J526" i="1"/>
  <c r="J527" i="1" s="1"/>
  <c r="J528" i="1" s="1"/>
  <c r="J529" i="1"/>
  <c r="J530" i="1" s="1"/>
  <c r="J531" i="1" s="1"/>
  <c r="J532" i="1"/>
  <c r="J533" i="1" s="1"/>
  <c r="J534" i="1" s="1"/>
  <c r="J535" i="1" s="1"/>
  <c r="J536" i="1" s="1"/>
  <c r="J537" i="1" s="1"/>
  <c r="J538" i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/>
  <c r="J557" i="1" s="1"/>
  <c r="J558" i="1"/>
  <c r="J559" i="1"/>
  <c r="J560" i="1"/>
  <c r="J561" i="1" s="1"/>
  <c r="J562" i="1" s="1"/>
  <c r="J563" i="1"/>
  <c r="J564" i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/>
  <c r="J577" i="1" s="1"/>
  <c r="J578" i="1" s="1"/>
  <c r="J579" i="1" s="1"/>
  <c r="J580" i="1"/>
  <c r="J581" i="1" s="1"/>
  <c r="J582" i="1" s="1"/>
  <c r="J583" i="1" s="1"/>
  <c r="J584" i="1"/>
  <c r="J585" i="1" s="1"/>
  <c r="J586" i="1" s="1"/>
  <c r="J587" i="1" s="1"/>
  <c r="J588" i="1" s="1"/>
  <c r="J589" i="1" s="1"/>
  <c r="J590" i="1" s="1"/>
  <c r="J591" i="1" s="1"/>
  <c r="J592" i="1" s="1"/>
  <c r="J593" i="1"/>
  <c r="J594" i="1" s="1"/>
  <c r="J595" i="1" s="1"/>
  <c r="J596" i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/>
  <c r="J608" i="1"/>
  <c r="J609" i="1" s="1"/>
  <c r="J610" i="1" s="1"/>
  <c r="J611" i="1" s="1"/>
  <c r="J612" i="1"/>
  <c r="J613" i="1" s="1"/>
  <c r="J614" i="1" s="1"/>
  <c r="J615" i="1" s="1"/>
  <c r="J616" i="1" s="1"/>
  <c r="J617" i="1" s="1"/>
  <c r="J618" i="1" s="1"/>
  <c r="J619" i="1" s="1"/>
  <c r="J620" i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/>
  <c r="J636" i="1"/>
  <c r="J637" i="1" s="1"/>
  <c r="J638" i="1" s="1"/>
  <c r="J639" i="1" s="1"/>
  <c r="J640" i="1" s="1"/>
  <c r="J641" i="1" s="1"/>
  <c r="J642" i="1" s="1"/>
  <c r="J643" i="1" s="1"/>
  <c r="J644" i="1" s="1"/>
  <c r="J645" i="1"/>
  <c r="J646" i="1" s="1"/>
  <c r="J647" i="1" s="1"/>
  <c r="J648" i="1" s="1"/>
  <c r="J649" i="1"/>
  <c r="J650" i="1" s="1"/>
  <c r="J651" i="1" s="1"/>
  <c r="J652" i="1" s="1"/>
  <c r="J653" i="1" s="1"/>
  <c r="J654" i="1" s="1"/>
  <c r="J655" i="1" s="1"/>
  <c r="J656" i="1" s="1"/>
  <c r="J657" i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/>
  <c r="J688" i="1"/>
  <c r="J689" i="1" s="1"/>
  <c r="J690" i="1" s="1"/>
  <c r="J691" i="1" s="1"/>
  <c r="J692" i="1"/>
  <c r="J693" i="1"/>
  <c r="J694" i="1" s="1"/>
  <c r="J695" i="1" s="1"/>
  <c r="J696" i="1" s="1"/>
  <c r="J697" i="1" s="1"/>
  <c r="J698" i="1" s="1"/>
  <c r="J699" i="1" s="1"/>
  <c r="J700" i="1" s="1"/>
  <c r="J701" i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/>
  <c r="J722" i="1"/>
  <c r="J723" i="1" s="1"/>
  <c r="J724" i="1" s="1"/>
  <c r="J725" i="1" s="1"/>
  <c r="J726" i="1" s="1"/>
  <c r="J727" i="1"/>
  <c r="J728" i="1" s="1"/>
  <c r="J729" i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/>
  <c r="J748" i="1" s="1"/>
  <c r="J749" i="1"/>
  <c r="J750" i="1"/>
  <c r="J751" i="1" s="1"/>
  <c r="J752" i="1" s="1"/>
  <c r="J753" i="1" s="1"/>
  <c r="J754" i="1" s="1"/>
  <c r="J755" i="1" s="1"/>
  <c r="J756" i="1"/>
  <c r="J757" i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/>
  <c r="J773" i="1"/>
  <c r="J774" i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/>
  <c r="J795" i="1"/>
  <c r="J796" i="1" s="1"/>
  <c r="J797" i="1"/>
  <c r="J798" i="1" s="1"/>
  <c r="J799" i="1" s="1"/>
  <c r="J800" i="1" s="1"/>
  <c r="J801" i="1" s="1"/>
  <c r="J802" i="1" s="1"/>
  <c r="J803" i="1" s="1"/>
  <c r="J804" i="1" s="1"/>
  <c r="J805" i="1"/>
  <c r="J806" i="1" s="1"/>
  <c r="J807" i="1" s="1"/>
  <c r="J808" i="1" s="1"/>
  <c r="J809" i="1" s="1"/>
  <c r="J810" i="1"/>
  <c r="J811" i="1" s="1"/>
  <c r="J812" i="1"/>
  <c r="J813" i="1"/>
  <c r="J814" i="1"/>
  <c r="J815" i="1" s="1"/>
  <c r="J816" i="1"/>
  <c r="J817" i="1"/>
  <c r="J818" i="1" s="1"/>
  <c r="J819" i="1" s="1"/>
  <c r="J820" i="1"/>
  <c r="J821" i="1"/>
  <c r="J822" i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/>
  <c r="J884" i="1" s="1"/>
  <c r="J885" i="1"/>
  <c r="J886" i="1"/>
  <c r="J887" i="1" s="1"/>
  <c r="J888" i="1" s="1"/>
  <c r="J889" i="1" s="1"/>
  <c r="J890" i="1" s="1"/>
  <c r="J891" i="1" s="1"/>
  <c r="J892" i="1" s="1"/>
  <c r="J893" i="1" s="1"/>
  <c r="J894" i="1" s="1"/>
  <c r="J895" i="1"/>
  <c r="J896" i="1" s="1"/>
  <c r="J897" i="1"/>
  <c r="J898" i="1" s="1"/>
  <c r="J899" i="1" s="1"/>
  <c r="J900" i="1" s="1"/>
  <c r="J901" i="1" s="1"/>
  <c r="J902" i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/>
  <c r="J914" i="1"/>
  <c r="J915" i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/>
  <c r="J928" i="1" s="1"/>
  <c r="J929" i="1"/>
  <c r="J930" i="1" s="1"/>
  <c r="J931" i="1" s="1"/>
  <c r="J932" i="1"/>
  <c r="J933" i="1"/>
  <c r="J934" i="1" s="1"/>
  <c r="J935" i="1"/>
  <c r="J936" i="1" s="1"/>
  <c r="J937" i="1" s="1"/>
  <c r="J938" i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/>
  <c r="J960" i="1" s="1"/>
  <c r="J961" i="1" s="1"/>
  <c r="J962" i="1" s="1"/>
  <c r="J963" i="1" s="1"/>
  <c r="J964" i="1" s="1"/>
  <c r="J965" i="1"/>
  <c r="J966" i="1" s="1"/>
  <c r="J967" i="1" s="1"/>
  <c r="J968" i="1" s="1"/>
  <c r="J969" i="1" s="1"/>
  <c r="J970" i="1" s="1"/>
  <c r="J971" i="1" s="1"/>
  <c r="J972" i="1"/>
  <c r="J973" i="1"/>
  <c r="J974" i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/>
  <c r="J991" i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/>
  <c r="J1005" i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2" i="1"/>
  <c r="I3" i="1"/>
  <c r="I4" i="1" s="1"/>
  <c r="I5" i="1" s="1"/>
  <c r="I6" i="1" s="1"/>
  <c r="I7" i="1" s="1"/>
  <c r="I8" i="1" s="1"/>
  <c r="I9" i="1"/>
  <c r="I10" i="1" s="1"/>
  <c r="I11" i="1" s="1"/>
  <c r="I12" i="1" s="1"/>
  <c r="I13" i="1" s="1"/>
  <c r="I14" i="1" s="1"/>
  <c r="I15" i="1" s="1"/>
  <c r="I16" i="1"/>
  <c r="I17" i="1" s="1"/>
  <c r="I18" i="1" s="1"/>
  <c r="I19" i="1" s="1"/>
  <c r="I20" i="1" s="1"/>
  <c r="I21" i="1" s="1"/>
  <c r="I22" i="1" s="1"/>
  <c r="I23" i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/>
  <c r="I45" i="1"/>
  <c r="I46" i="1" s="1"/>
  <c r="I47" i="1" s="1"/>
  <c r="I48" i="1" s="1"/>
  <c r="I49" i="1"/>
  <c r="I50" i="1" s="1"/>
  <c r="I51" i="1" s="1"/>
  <c r="I52" i="1" s="1"/>
  <c r="I53" i="1" s="1"/>
  <c r="I54" i="1"/>
  <c r="I55" i="1" s="1"/>
  <c r="I56" i="1" s="1"/>
  <c r="I57" i="1" s="1"/>
  <c r="I58" i="1" s="1"/>
  <c r="I59" i="1" s="1"/>
  <c r="I60" i="1" s="1"/>
  <c r="I61" i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/>
  <c r="I81" i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/>
  <c r="I96" i="1"/>
  <c r="I97" i="1" s="1"/>
  <c r="I98" i="1" s="1"/>
  <c r="I99" i="1" s="1"/>
  <c r="I100" i="1" s="1"/>
  <c r="I101" i="1" s="1"/>
  <c r="I102" i="1"/>
  <c r="I103" i="1" s="1"/>
  <c r="I104" i="1"/>
  <c r="I105" i="1" s="1"/>
  <c r="I106" i="1" s="1"/>
  <c r="I107" i="1" s="1"/>
  <c r="I108" i="1" s="1"/>
  <c r="I109" i="1" s="1"/>
  <c r="I110" i="1" s="1"/>
  <c r="I111" i="1" s="1"/>
  <c r="I112" i="1" s="1"/>
  <c r="I113" i="1" s="1"/>
  <c r="I114" i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/>
  <c r="I136" i="1" s="1"/>
  <c r="I137" i="1" s="1"/>
  <c r="I138" i="1" s="1"/>
  <c r="I139" i="1" s="1"/>
  <c r="I140" i="1" s="1"/>
  <c r="I141" i="1" s="1"/>
  <c r="I142" i="1" s="1"/>
  <c r="I143" i="1"/>
  <c r="I144" i="1" s="1"/>
  <c r="I145" i="1" s="1"/>
  <c r="I146" i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/>
  <c r="I161" i="1"/>
  <c r="I162" i="1" s="1"/>
  <c r="I163" i="1" s="1"/>
  <c r="I164" i="1" s="1"/>
  <c r="I165" i="1" s="1"/>
  <c r="I166" i="1" s="1"/>
  <c r="I167" i="1" s="1"/>
  <c r="I168" i="1" s="1"/>
  <c r="I169" i="1" s="1"/>
  <c r="I170" i="1" s="1"/>
  <c r="I171" i="1"/>
  <c r="I172" i="1" s="1"/>
  <c r="I173" i="1" s="1"/>
  <c r="I174" i="1" s="1"/>
  <c r="I175" i="1" s="1"/>
  <c r="I176" i="1" s="1"/>
  <c r="I177" i="1"/>
  <c r="I178" i="1" s="1"/>
  <c r="I179" i="1"/>
  <c r="I180" i="1" s="1"/>
  <c r="I181" i="1" s="1"/>
  <c r="I182" i="1" s="1"/>
  <c r="I183" i="1"/>
  <c r="I184" i="1" s="1"/>
  <c r="I185" i="1" s="1"/>
  <c r="I186" i="1" s="1"/>
  <c r="I187" i="1" s="1"/>
  <c r="I188" i="1" s="1"/>
  <c r="I189" i="1" s="1"/>
  <c r="I190" i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/>
  <c r="I202" i="1" s="1"/>
  <c r="I203" i="1" s="1"/>
  <c r="I204" i="1" s="1"/>
  <c r="I205" i="1"/>
  <c r="I206" i="1" s="1"/>
  <c r="I207" i="1" s="1"/>
  <c r="I208" i="1" s="1"/>
  <c r="I209" i="1" s="1"/>
  <c r="I210" i="1" s="1"/>
  <c r="I211" i="1" s="1"/>
  <c r="I212" i="1" s="1"/>
  <c r="I213" i="1"/>
  <c r="I214" i="1"/>
  <c r="I215" i="1"/>
  <c r="I216" i="1"/>
  <c r="I217" i="1" s="1"/>
  <c r="I218" i="1" s="1"/>
  <c r="I219" i="1" s="1"/>
  <c r="I220" i="1" s="1"/>
  <c r="I221" i="1" s="1"/>
  <c r="I222" i="1" s="1"/>
  <c r="I223" i="1"/>
  <c r="I224" i="1" s="1"/>
  <c r="I225" i="1"/>
  <c r="I226" i="1"/>
  <c r="I227" i="1" s="1"/>
  <c r="I228" i="1"/>
  <c r="I229" i="1" s="1"/>
  <c r="I230" i="1"/>
  <c r="I231" i="1" s="1"/>
  <c r="I232" i="1" s="1"/>
  <c r="I233" i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/>
  <c r="I284" i="1" s="1"/>
  <c r="I285" i="1" s="1"/>
  <c r="I286" i="1" s="1"/>
  <c r="I287" i="1" s="1"/>
  <c r="I288" i="1" s="1"/>
  <c r="I289" i="1" s="1"/>
  <c r="I290" i="1" s="1"/>
  <c r="I291" i="1"/>
  <c r="I292" i="1" s="1"/>
  <c r="I293" i="1" s="1"/>
  <c r="I294" i="1" s="1"/>
  <c r="I295" i="1" s="1"/>
  <c r="I296" i="1" s="1"/>
  <c r="I297" i="1" s="1"/>
  <c r="I298" i="1" s="1"/>
  <c r="I299" i="1"/>
  <c r="I300" i="1" s="1"/>
  <c r="I301" i="1"/>
  <c r="I302" i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/>
  <c r="I318" i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/>
  <c r="I345" i="1" s="1"/>
  <c r="I346" i="1" s="1"/>
  <c r="I347" i="1" s="1"/>
  <c r="I348" i="1"/>
  <c r="I349" i="1" s="1"/>
  <c r="I350" i="1" s="1"/>
  <c r="I351" i="1" s="1"/>
  <c r="I352" i="1" s="1"/>
  <c r="I353" i="1" s="1"/>
  <c r="I354" i="1" s="1"/>
  <c r="I355" i="1"/>
  <c r="I356" i="1" s="1"/>
  <c r="I357" i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/>
  <c r="I422" i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/>
  <c r="I450" i="1" s="1"/>
  <c r="I451" i="1" s="1"/>
  <c r="I452" i="1"/>
  <c r="I453" i="1" s="1"/>
  <c r="I454" i="1" s="1"/>
  <c r="I455" i="1" s="1"/>
  <c r="I456" i="1" s="1"/>
  <c r="I457" i="1" s="1"/>
  <c r="I458" i="1" s="1"/>
  <c r="I459" i="1" s="1"/>
  <c r="I460" i="1"/>
  <c r="I461" i="1" s="1"/>
  <c r="I462" i="1"/>
  <c r="I463" i="1" s="1"/>
  <c r="I464" i="1" s="1"/>
  <c r="I465" i="1" s="1"/>
  <c r="I466" i="1" s="1"/>
  <c r="I467" i="1" s="1"/>
  <c r="I468" i="1"/>
  <c r="I469" i="1" s="1"/>
  <c r="I470" i="1" s="1"/>
  <c r="I471" i="1" s="1"/>
  <c r="I472" i="1" s="1"/>
  <c r="I473" i="1" s="1"/>
  <c r="I474" i="1" s="1"/>
  <c r="I475" i="1" s="1"/>
  <c r="I476" i="1"/>
  <c r="I477" i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/>
  <c r="I489" i="1"/>
  <c r="I490" i="1" s="1"/>
  <c r="I491" i="1" s="1"/>
  <c r="I492" i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/>
  <c r="I523" i="1"/>
  <c r="I524" i="1" s="1"/>
  <c r="I525" i="1" s="1"/>
  <c r="I526" i="1"/>
  <c r="I527" i="1"/>
  <c r="I528" i="1" s="1"/>
  <c r="I529" i="1"/>
  <c r="I530" i="1" s="1"/>
  <c r="I531" i="1" s="1"/>
  <c r="I532" i="1"/>
  <c r="I533" i="1" s="1"/>
  <c r="I534" i="1" s="1"/>
  <c r="I535" i="1" s="1"/>
  <c r="I536" i="1" s="1"/>
  <c r="I537" i="1" s="1"/>
  <c r="I538" i="1"/>
  <c r="I539" i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/>
  <c r="I557" i="1" s="1"/>
  <c r="I558" i="1"/>
  <c r="I559" i="1" s="1"/>
  <c r="I560" i="1" s="1"/>
  <c r="I561" i="1" s="1"/>
  <c r="I562" i="1" s="1"/>
  <c r="I563" i="1"/>
  <c r="I564" i="1" s="1"/>
  <c r="I565" i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/>
  <c r="I577" i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/>
  <c r="I608" i="1" s="1"/>
  <c r="I609" i="1" s="1"/>
  <c r="I610" i="1" s="1"/>
  <c r="I611" i="1" s="1"/>
  <c r="I612" i="1"/>
  <c r="I613" i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/>
  <c r="I636" i="1" s="1"/>
  <c r="I637" i="1" s="1"/>
  <c r="I638" i="1" s="1"/>
  <c r="I639" i="1" s="1"/>
  <c r="I640" i="1" s="1"/>
  <c r="I641" i="1" s="1"/>
  <c r="I642" i="1" s="1"/>
  <c r="I643" i="1" s="1"/>
  <c r="I644" i="1" s="1"/>
  <c r="I645" i="1"/>
  <c r="I646" i="1" s="1"/>
  <c r="I647" i="1" s="1"/>
  <c r="I648" i="1" s="1"/>
  <c r="I649" i="1"/>
  <c r="I650" i="1" s="1"/>
  <c r="I651" i="1" s="1"/>
  <c r="I652" i="1" s="1"/>
  <c r="I653" i="1" s="1"/>
  <c r="I654" i="1" s="1"/>
  <c r="I655" i="1" s="1"/>
  <c r="I656" i="1" s="1"/>
  <c r="I657" i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/>
  <c r="I688" i="1" s="1"/>
  <c r="I689" i="1" s="1"/>
  <c r="I690" i="1" s="1"/>
  <c r="I691" i="1" s="1"/>
  <c r="I692" i="1"/>
  <c r="I693" i="1" s="1"/>
  <c r="I694" i="1" s="1"/>
  <c r="I695" i="1" s="1"/>
  <c r="I696" i="1" s="1"/>
  <c r="I697" i="1" s="1"/>
  <c r="I698" i="1" s="1"/>
  <c r="I699" i="1" s="1"/>
  <c r="I700" i="1" s="1"/>
  <c r="I701" i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/>
  <c r="I722" i="1" s="1"/>
  <c r="I723" i="1" s="1"/>
  <c r="I724" i="1" s="1"/>
  <c r="I725" i="1" s="1"/>
  <c r="I726" i="1" s="1"/>
  <c r="I727" i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/>
  <c r="I748" i="1" s="1"/>
  <c r="I749" i="1"/>
  <c r="I750" i="1" s="1"/>
  <c r="I751" i="1" s="1"/>
  <c r="I752" i="1" s="1"/>
  <c r="I753" i="1" s="1"/>
  <c r="I754" i="1" s="1"/>
  <c r="I755" i="1" s="1"/>
  <c r="I756" i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/>
  <c r="I795" i="1"/>
  <c r="I796" i="1" s="1"/>
  <c r="I797" i="1" s="1"/>
  <c r="I798" i="1" s="1"/>
  <c r="I799" i="1" s="1"/>
  <c r="I800" i="1" s="1"/>
  <c r="I801" i="1" s="1"/>
  <c r="I802" i="1" s="1"/>
  <c r="I803" i="1" s="1"/>
  <c r="I804" i="1" s="1"/>
  <c r="I805" i="1"/>
  <c r="I806" i="1" s="1"/>
  <c r="I807" i="1" s="1"/>
  <c r="I808" i="1" s="1"/>
  <c r="I809" i="1" s="1"/>
  <c r="I810" i="1"/>
  <c r="I811" i="1" s="1"/>
  <c r="I812" i="1"/>
  <c r="I813" i="1" s="1"/>
  <c r="I814" i="1" s="1"/>
  <c r="I815" i="1" s="1"/>
  <c r="I816" i="1"/>
  <c r="I817" i="1" s="1"/>
  <c r="I818" i="1" s="1"/>
  <c r="I819" i="1" s="1"/>
  <c r="I820" i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/>
  <c r="I884" i="1" s="1"/>
  <c r="I885" i="1"/>
  <c r="I886" i="1" s="1"/>
  <c r="I887" i="1" s="1"/>
  <c r="I888" i="1" s="1"/>
  <c r="I889" i="1" s="1"/>
  <c r="I890" i="1" s="1"/>
  <c r="I891" i="1" s="1"/>
  <c r="I892" i="1" s="1"/>
  <c r="I893" i="1" s="1"/>
  <c r="I894" i="1" s="1"/>
  <c r="I895" i="1"/>
  <c r="I896" i="1" s="1"/>
  <c r="I897" i="1" s="1"/>
  <c r="I898" i="1" s="1"/>
  <c r="I899" i="1" s="1"/>
  <c r="I900" i="1" s="1"/>
  <c r="I901" i="1" s="1"/>
  <c r="I902" i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/>
  <c r="I914" i="1"/>
  <c r="I915" i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/>
  <c r="I928" i="1" s="1"/>
  <c r="I929" i="1" s="1"/>
  <c r="I930" i="1" s="1"/>
  <c r="I931" i="1" s="1"/>
  <c r="I932" i="1"/>
  <c r="I933" i="1" s="1"/>
  <c r="I934" i="1" s="1"/>
  <c r="I935" i="1"/>
  <c r="I936" i="1" s="1"/>
  <c r="I937" i="1" s="1"/>
  <c r="I938" i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/>
  <c r="I960" i="1"/>
  <c r="I961" i="1" s="1"/>
  <c r="I962" i="1" s="1"/>
  <c r="I963" i="1" s="1"/>
  <c r="I964" i="1" s="1"/>
  <c r="I965" i="1"/>
  <c r="I966" i="1"/>
  <c r="I967" i="1" s="1"/>
  <c r="I968" i="1" s="1"/>
  <c r="I969" i="1" s="1"/>
  <c r="I970" i="1" s="1"/>
  <c r="I971" i="1" s="1"/>
  <c r="I972" i="1"/>
  <c r="I973" i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2" i="1"/>
  <c r="H3" i="1"/>
  <c r="H4" i="1" s="1"/>
  <c r="H5" i="1" s="1"/>
  <c r="H6" i="1" s="1"/>
  <c r="H7" i="1" s="1"/>
  <c r="H8" i="1" s="1"/>
  <c r="H9" i="1"/>
  <c r="H10" i="1" s="1"/>
  <c r="H11" i="1" s="1"/>
  <c r="H12" i="1" s="1"/>
  <c r="H13" i="1" s="1"/>
  <c r="H14" i="1" s="1"/>
  <c r="H15" i="1" s="1"/>
  <c r="H16" i="1"/>
  <c r="H17" i="1" s="1"/>
  <c r="H18" i="1" s="1"/>
  <c r="H19" i="1" s="1"/>
  <c r="H20" i="1" s="1"/>
  <c r="H21" i="1" s="1"/>
  <c r="H22" i="1" s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/>
  <c r="H45" i="1"/>
  <c r="H46" i="1" s="1"/>
  <c r="H47" i="1" s="1"/>
  <c r="H48" i="1" s="1"/>
  <c r="H49" i="1"/>
  <c r="H50" i="1" s="1"/>
  <c r="H51" i="1" s="1"/>
  <c r="H52" i="1" s="1"/>
  <c r="H53" i="1" s="1"/>
  <c r="H54" i="1"/>
  <c r="H55" i="1" s="1"/>
  <c r="H56" i="1" s="1"/>
  <c r="H57" i="1" s="1"/>
  <c r="H58" i="1" s="1"/>
  <c r="H59" i="1" s="1"/>
  <c r="H60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/>
  <c r="H81" i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/>
  <c r="H96" i="1" s="1"/>
  <c r="H97" i="1" s="1"/>
  <c r="H98" i="1" s="1"/>
  <c r="H99" i="1" s="1"/>
  <c r="H100" i="1" s="1"/>
  <c r="H101" i="1" s="1"/>
  <c r="H102" i="1"/>
  <c r="H103" i="1"/>
  <c r="H104" i="1"/>
  <c r="H105" i="1" s="1"/>
  <c r="H106" i="1" s="1"/>
  <c r="H107" i="1" s="1"/>
  <c r="H108" i="1" s="1"/>
  <c r="H109" i="1" s="1"/>
  <c r="H110" i="1" s="1"/>
  <c r="H111" i="1" s="1"/>
  <c r="H112" i="1" s="1"/>
  <c r="H113" i="1" s="1"/>
  <c r="H114" i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/>
  <c r="H136" i="1" s="1"/>
  <c r="H137" i="1" s="1"/>
  <c r="H138" i="1" s="1"/>
  <c r="H139" i="1" s="1"/>
  <c r="H140" i="1" s="1"/>
  <c r="H141" i="1" s="1"/>
  <c r="H142" i="1" s="1"/>
  <c r="H143" i="1"/>
  <c r="H144" i="1" s="1"/>
  <c r="H145" i="1" s="1"/>
  <c r="H146" i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/>
  <c r="H172" i="1" s="1"/>
  <c r="H173" i="1" s="1"/>
  <c r="H174" i="1" s="1"/>
  <c r="H175" i="1" s="1"/>
  <c r="H176" i="1" s="1"/>
  <c r="H177" i="1"/>
  <c r="H178" i="1" s="1"/>
  <c r="H179" i="1"/>
  <c r="H180" i="1" s="1"/>
  <c r="H181" i="1" s="1"/>
  <c r="H182" i="1" s="1"/>
  <c r="H183" i="1"/>
  <c r="H184" i="1" s="1"/>
  <c r="H185" i="1" s="1"/>
  <c r="H186" i="1" s="1"/>
  <c r="H187" i="1" s="1"/>
  <c r="H188" i="1" s="1"/>
  <c r="H189" i="1" s="1"/>
  <c r="H190" i="1"/>
  <c r="H191" i="1"/>
  <c r="H192" i="1" s="1"/>
  <c r="H193" i="1" s="1"/>
  <c r="H194" i="1" s="1"/>
  <c r="H195" i="1" s="1"/>
  <c r="H196" i="1" s="1"/>
  <c r="H197" i="1" s="1"/>
  <c r="H198" i="1" s="1"/>
  <c r="H199" i="1" s="1"/>
  <c r="H200" i="1" s="1"/>
  <c r="H201" i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/>
  <c r="H214" i="1"/>
  <c r="H215" i="1"/>
  <c r="H216" i="1"/>
  <c r="H217" i="1" s="1"/>
  <c r="H218" i="1" s="1"/>
  <c r="H219" i="1" s="1"/>
  <c r="H220" i="1" s="1"/>
  <c r="H221" i="1" s="1"/>
  <c r="H222" i="1" s="1"/>
  <c r="H223" i="1"/>
  <c r="H224" i="1" s="1"/>
  <c r="H225" i="1"/>
  <c r="H226" i="1"/>
  <c r="H227" i="1" s="1"/>
  <c r="H228" i="1"/>
  <c r="H229" i="1"/>
  <c r="H230" i="1"/>
  <c r="H231" i="1" s="1"/>
  <c r="H232" i="1" s="1"/>
  <c r="H233" i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/>
  <c r="H284" i="1" s="1"/>
  <c r="H285" i="1" s="1"/>
  <c r="H286" i="1" s="1"/>
  <c r="H287" i="1" s="1"/>
  <c r="H288" i="1" s="1"/>
  <c r="H289" i="1" s="1"/>
  <c r="H290" i="1" s="1"/>
  <c r="H291" i="1"/>
  <c r="H292" i="1" s="1"/>
  <c r="H293" i="1" s="1"/>
  <c r="H294" i="1" s="1"/>
  <c r="H295" i="1" s="1"/>
  <c r="H296" i="1" s="1"/>
  <c r="H297" i="1" s="1"/>
  <c r="H298" i="1" s="1"/>
  <c r="H299" i="1"/>
  <c r="H300" i="1" s="1"/>
  <c r="H301" i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/>
  <c r="H345" i="1" s="1"/>
  <c r="H346" i="1" s="1"/>
  <c r="H347" i="1" s="1"/>
  <c r="H348" i="1"/>
  <c r="H349" i="1" s="1"/>
  <c r="H350" i="1" s="1"/>
  <c r="H351" i="1" s="1"/>
  <c r="H352" i="1" s="1"/>
  <c r="H353" i="1" s="1"/>
  <c r="H354" i="1" s="1"/>
  <c r="H355" i="1"/>
  <c r="H356" i="1" s="1"/>
  <c r="H357" i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/>
  <c r="H422" i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/>
  <c r="H450" i="1" s="1"/>
  <c r="H451" i="1" s="1"/>
  <c r="H452" i="1"/>
  <c r="H453" i="1" s="1"/>
  <c r="H454" i="1" s="1"/>
  <c r="H455" i="1" s="1"/>
  <c r="H456" i="1" s="1"/>
  <c r="H457" i="1" s="1"/>
  <c r="H458" i="1" s="1"/>
  <c r="H459" i="1" s="1"/>
  <c r="H460" i="1"/>
  <c r="H461" i="1" s="1"/>
  <c r="H462" i="1"/>
  <c r="H463" i="1" s="1"/>
  <c r="H464" i="1" s="1"/>
  <c r="H465" i="1" s="1"/>
  <c r="H466" i="1" s="1"/>
  <c r="H467" i="1" s="1"/>
  <c r="H468" i="1"/>
  <c r="H469" i="1" s="1"/>
  <c r="H470" i="1" s="1"/>
  <c r="H471" i="1" s="1"/>
  <c r="H472" i="1" s="1"/>
  <c r="H473" i="1" s="1"/>
  <c r="H474" i="1" s="1"/>
  <c r="H475" i="1" s="1"/>
  <c r="H476" i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/>
  <c r="H489" i="1"/>
  <c r="H490" i="1" s="1"/>
  <c r="H491" i="1" s="1"/>
  <c r="H492" i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/>
  <c r="H523" i="1" s="1"/>
  <c r="H524" i="1" s="1"/>
  <c r="H525" i="1" s="1"/>
  <c r="H526" i="1"/>
  <c r="H527" i="1"/>
  <c r="H528" i="1" s="1"/>
  <c r="H529" i="1"/>
  <c r="H530" i="1" s="1"/>
  <c r="H531" i="1" s="1"/>
  <c r="H532" i="1"/>
  <c r="H533" i="1" s="1"/>
  <c r="H534" i="1" s="1"/>
  <c r="H535" i="1" s="1"/>
  <c r="H536" i="1" s="1"/>
  <c r="H537" i="1" s="1"/>
  <c r="H538" i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/>
  <c r="H557" i="1" s="1"/>
  <c r="H558" i="1"/>
  <c r="H559" i="1" s="1"/>
  <c r="H560" i="1" s="1"/>
  <c r="H561" i="1" s="1"/>
  <c r="H562" i="1" s="1"/>
  <c r="H563" i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/>
  <c r="H608" i="1" s="1"/>
  <c r="H609" i="1" s="1"/>
  <c r="H610" i="1" s="1"/>
  <c r="H611" i="1" s="1"/>
  <c r="H612" i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/>
  <c r="H636" i="1" s="1"/>
  <c r="H637" i="1" s="1"/>
  <c r="H638" i="1" s="1"/>
  <c r="H639" i="1" s="1"/>
  <c r="H640" i="1" s="1"/>
  <c r="H641" i="1" s="1"/>
  <c r="H642" i="1" s="1"/>
  <c r="H643" i="1" s="1"/>
  <c r="H644" i="1" s="1"/>
  <c r="H645" i="1"/>
  <c r="H646" i="1" s="1"/>
  <c r="H647" i="1" s="1"/>
  <c r="H648" i="1" s="1"/>
  <c r="H649" i="1"/>
  <c r="H650" i="1" s="1"/>
  <c r="H651" i="1" s="1"/>
  <c r="H652" i="1" s="1"/>
  <c r="H653" i="1" s="1"/>
  <c r="H654" i="1" s="1"/>
  <c r="H655" i="1" s="1"/>
  <c r="H656" i="1" s="1"/>
  <c r="H657" i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/>
  <c r="H688" i="1" s="1"/>
  <c r="H689" i="1" s="1"/>
  <c r="H690" i="1" s="1"/>
  <c r="H691" i="1" s="1"/>
  <c r="H692" i="1"/>
  <c r="H693" i="1" s="1"/>
  <c r="H694" i="1" s="1"/>
  <c r="H695" i="1" s="1"/>
  <c r="H696" i="1" s="1"/>
  <c r="H697" i="1" s="1"/>
  <c r="H698" i="1" s="1"/>
  <c r="H699" i="1" s="1"/>
  <c r="H700" i="1" s="1"/>
  <c r="H701" i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/>
  <c r="H722" i="1" s="1"/>
  <c r="H723" i="1" s="1"/>
  <c r="H724" i="1" s="1"/>
  <c r="H725" i="1" s="1"/>
  <c r="H726" i="1" s="1"/>
  <c r="H727" i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/>
  <c r="H748" i="1"/>
  <c r="H749" i="1"/>
  <c r="H750" i="1" s="1"/>
  <c r="H751" i="1" s="1"/>
  <c r="H752" i="1" s="1"/>
  <c r="H753" i="1" s="1"/>
  <c r="H754" i="1" s="1"/>
  <c r="H755" i="1" s="1"/>
  <c r="H756" i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/>
  <c r="H795" i="1"/>
  <c r="H796" i="1" s="1"/>
  <c r="H797" i="1" s="1"/>
  <c r="H798" i="1" s="1"/>
  <c r="H799" i="1" s="1"/>
  <c r="H800" i="1" s="1"/>
  <c r="H801" i="1" s="1"/>
  <c r="H802" i="1" s="1"/>
  <c r="H803" i="1" s="1"/>
  <c r="H804" i="1" s="1"/>
  <c r="H805" i="1"/>
  <c r="H806" i="1" s="1"/>
  <c r="H807" i="1" s="1"/>
  <c r="H808" i="1" s="1"/>
  <c r="H809" i="1" s="1"/>
  <c r="H810" i="1"/>
  <c r="H811" i="1" s="1"/>
  <c r="H812" i="1"/>
  <c r="H813" i="1" s="1"/>
  <c r="H814" i="1" s="1"/>
  <c r="H815" i="1" s="1"/>
  <c r="H816" i="1"/>
  <c r="H817" i="1"/>
  <c r="H818" i="1" s="1"/>
  <c r="H819" i="1" s="1"/>
  <c r="H820" i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/>
  <c r="H884" i="1" s="1"/>
  <c r="H885" i="1"/>
  <c r="H886" i="1" s="1"/>
  <c r="H887" i="1" s="1"/>
  <c r="H888" i="1" s="1"/>
  <c r="H889" i="1" s="1"/>
  <c r="H890" i="1" s="1"/>
  <c r="H891" i="1" s="1"/>
  <c r="H892" i="1" s="1"/>
  <c r="H893" i="1" s="1"/>
  <c r="H894" i="1" s="1"/>
  <c r="H895" i="1"/>
  <c r="H896" i="1" s="1"/>
  <c r="H897" i="1" s="1"/>
  <c r="H898" i="1" s="1"/>
  <c r="H899" i="1" s="1"/>
  <c r="H900" i="1" s="1"/>
  <c r="H901" i="1" s="1"/>
  <c r="H902" i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/>
  <c r="H914" i="1"/>
  <c r="H915" i="1"/>
  <c r="H916" i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/>
  <c r="H928" i="1" s="1"/>
  <c r="H929" i="1" s="1"/>
  <c r="H930" i="1" s="1"/>
  <c r="H931" i="1" s="1"/>
  <c r="H932" i="1"/>
  <c r="H933" i="1" s="1"/>
  <c r="H934" i="1" s="1"/>
  <c r="H935" i="1"/>
  <c r="H936" i="1"/>
  <c r="H937" i="1" s="1"/>
  <c r="H938" i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/>
  <c r="H960" i="1" s="1"/>
  <c r="H961" i="1" s="1"/>
  <c r="H962" i="1" s="1"/>
  <c r="H963" i="1" s="1"/>
  <c r="H964" i="1" s="1"/>
  <c r="H965" i="1"/>
  <c r="H966" i="1"/>
  <c r="H967" i="1" s="1"/>
  <c r="H968" i="1" s="1"/>
  <c r="H969" i="1" s="1"/>
  <c r="H970" i="1" s="1"/>
  <c r="H971" i="1" s="1"/>
  <c r="H972" i="1"/>
  <c r="H973" i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Q306" i="1" l="1"/>
  <c r="W306" i="1" s="1"/>
  <c r="X306" i="1" s="1"/>
  <c r="Y306" i="1" s="1"/>
  <c r="U616" i="1"/>
  <c r="W616" i="1" s="1"/>
  <c r="X616" i="1" s="1"/>
  <c r="Y616" i="1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23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I2" i="2" l="1"/>
</calcChain>
</file>

<file path=xl/sharedStrings.xml><?xml version="1.0" encoding="utf-8"?>
<sst xmlns="http://schemas.openxmlformats.org/spreadsheetml/2006/main" count="77" uniqueCount="44">
  <si>
    <t>student</t>
  </si>
  <si>
    <t>item</t>
  </si>
  <si>
    <t>first-attempt-correctness</t>
  </si>
  <si>
    <t>params</t>
  </si>
  <si>
    <t>SSR</t>
  </si>
  <si>
    <t>SR</t>
  </si>
  <si>
    <t>skill1?</t>
  </si>
  <si>
    <t>skill2?</t>
  </si>
  <si>
    <t>skill3?</t>
  </si>
  <si>
    <t>success-so-far-skill1</t>
  </si>
  <si>
    <t>success-so-far-skill2</t>
  </si>
  <si>
    <t>success-so-far-skill3</t>
  </si>
  <si>
    <t>fail-so-far-skill1</t>
  </si>
  <si>
    <t>fail-so-far-skill2</t>
  </si>
  <si>
    <t>fail-so-far-skill3</t>
  </si>
  <si>
    <t>success-param</t>
  </si>
  <si>
    <t>fail-param</t>
  </si>
  <si>
    <t>beta-param</t>
  </si>
  <si>
    <t>m</t>
  </si>
  <si>
    <t>p(m)</t>
  </si>
  <si>
    <t>gamma-skill-1</t>
  </si>
  <si>
    <t>gamma-skill-2</t>
  </si>
  <si>
    <t>gamma-skill-3</t>
  </si>
  <si>
    <t>rho-skill-1</t>
  </si>
  <si>
    <t>rho-skill-2</t>
  </si>
  <si>
    <t>rho-skill-3</t>
  </si>
  <si>
    <t>gamma-1?</t>
  </si>
  <si>
    <t>gamma-2?</t>
  </si>
  <si>
    <t>gamma-3?</t>
  </si>
  <si>
    <t>rho-1?</t>
  </si>
  <si>
    <t>rho-2?</t>
  </si>
  <si>
    <t>rho-3?</t>
  </si>
  <si>
    <t>fail-o</t>
  </si>
  <si>
    <t>a</t>
  </si>
  <si>
    <t>b</t>
  </si>
  <si>
    <t>c</t>
  </si>
  <si>
    <t>d</t>
  </si>
  <si>
    <t>e</t>
  </si>
  <si>
    <t>f</t>
  </si>
  <si>
    <t>g</t>
  </si>
  <si>
    <t>success-o</t>
  </si>
  <si>
    <t>success-2</t>
  </si>
  <si>
    <t>first-attempt-incorrect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</si>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</sst>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1"/>
  <sheetViews>
    <sheetView topLeftCell="P1005" workbookViewId="0">
      <selection activeCell="Y2" sqref="Y2:Y1021"/>
    </sheetView>
  </sheetViews>
  <sheetFormatPr defaultRowHeight="15" x14ac:dyDescent="0.25"/>
  <cols>
    <col min="6" max="6" width="23.7109375" bestFit="1" customWidth="1"/>
    <col min="7" max="7" width="23.7109375" customWidth="1"/>
    <col min="8" max="10" width="19" bestFit="1" customWidth="1"/>
    <col min="11" max="20" width="19" customWidth="1"/>
    <col min="21" max="21" width="14.28515625" customWidth="1"/>
    <col min="22" max="22" width="11.42578125" customWidth="1"/>
  </cols>
  <sheetData>
    <row r="1" spans="1:25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2</v>
      </c>
      <c r="G1" t="s">
        <v>42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26</v>
      </c>
      <c r="O1" t="s">
        <v>27</v>
      </c>
      <c r="P1" t="s">
        <v>28</v>
      </c>
      <c r="Q1" t="s">
        <v>15</v>
      </c>
      <c r="R1" t="s">
        <v>29</v>
      </c>
      <c r="S1" t="s">
        <v>30</v>
      </c>
      <c r="T1" t="s">
        <v>31</v>
      </c>
      <c r="U1" t="s">
        <v>16</v>
      </c>
      <c r="V1" t="s">
        <v>17</v>
      </c>
      <c r="W1" t="s">
        <v>18</v>
      </c>
      <c r="X1" t="s">
        <v>19</v>
      </c>
      <c r="Y1" t="s">
        <v>5</v>
      </c>
    </row>
    <row r="2" spans="1:25" x14ac:dyDescent="0.25">
      <c r="A2" t="s">
        <v>32</v>
      </c>
      <c r="B2" t="s">
        <v>33</v>
      </c>
      <c r="C2">
        <v>1</v>
      </c>
      <c r="D2">
        <v>0</v>
      </c>
      <c r="E2">
        <v>0</v>
      </c>
      <c r="F2">
        <v>0</v>
      </c>
      <c r="G2">
        <f>IF(F2=0,1,0)</f>
        <v>1</v>
      </c>
      <c r="H2">
        <f>IF($A2&lt;&gt;$A1,IF($C2=1,$F2,0),IF($C2=1,H1+$F2,H1))</f>
        <v>0</v>
      </c>
      <c r="I2">
        <f>IF($A2&lt;&gt;$A1,IF(D2=1,$F2,0),IF(D2=1,I1+$F2,I1))</f>
        <v>0</v>
      </c>
      <c r="J2">
        <f>IF($A2&lt;&gt;$A1,IF(E2=1,$F2,0),IF(E2=1,J1+$F2,J1))</f>
        <v>0</v>
      </c>
      <c r="K2">
        <f>IF($A2&lt;&gt;$A1,IF(C2=1,$G2,0),IF(C2=1,K1+$G2,K1))</f>
        <v>1</v>
      </c>
      <c r="L2">
        <f>IF($A2&lt;&gt;$A1,IF(D2=1,$G2,0),IF(D2=1,L1+$G2,L1))</f>
        <v>0</v>
      </c>
      <c r="M2">
        <f>IF($A2&lt;&gt;$A1,IF(E2=1,$G2,0),IF(E2=1,M1+$G2,M1))</f>
        <v>0</v>
      </c>
      <c r="N2">
        <f>fit!$F$1*H2</f>
        <v>0</v>
      </c>
      <c r="O2">
        <f>fit!$F$2*I2</f>
        <v>0</v>
      </c>
      <c r="P2">
        <f>fit!$F$3*J2</f>
        <v>0</v>
      </c>
      <c r="Q2">
        <f>SUM(N2:P2)</f>
        <v>0</v>
      </c>
      <c r="R2">
        <f>fit!$F$4*K2</f>
        <v>1.3086960320319675E-2</v>
      </c>
      <c r="S2">
        <f>fit!$F$5*L2</f>
        <v>0</v>
      </c>
      <c r="T2">
        <f>fit!$F$6*M2</f>
        <v>0</v>
      </c>
      <c r="U2">
        <f>SUM(R2:T2)</f>
        <v>1.3086960320319675E-2</v>
      </c>
      <c r="V2">
        <f>fit!$F$7</f>
        <v>-1.8713887662667528</v>
      </c>
      <c r="W2">
        <f>Q2+U2+V2</f>
        <v>-1.8583018059464331</v>
      </c>
      <c r="X2">
        <f>1/(1+EXP(W2*-1))</f>
        <v>0.1349011131105127</v>
      </c>
      <c r="Y2">
        <f>(X2-F2)^2</f>
        <v>1.8198310318455341E-2</v>
      </c>
    </row>
    <row r="3" spans="1:25" x14ac:dyDescent="0.25">
      <c r="A3" t="s">
        <v>32</v>
      </c>
      <c r="B3" t="s">
        <v>34</v>
      </c>
      <c r="C3">
        <v>1</v>
      </c>
      <c r="D3">
        <v>0</v>
      </c>
      <c r="E3">
        <v>0</v>
      </c>
      <c r="F3">
        <v>0</v>
      </c>
      <c r="G3">
        <f t="shared" ref="G3:G66" si="0">IF(F3=0,1,0)</f>
        <v>1</v>
      </c>
      <c r="H3">
        <f t="shared" ref="H3:H66" si="1">IF(A3&lt;&gt;A2,IF(C3=1,F3,0),IF(C3=1,H2+F3,H2))</f>
        <v>0</v>
      </c>
      <c r="I3">
        <f t="shared" ref="I3:I66" si="2">IF($A3&lt;&gt;$A2,IF(D3=1,$F3,0),IF(D3=1,I2+$F3,I2))</f>
        <v>0</v>
      </c>
      <c r="J3">
        <f t="shared" ref="J3:J66" si="3">IF($A3&lt;&gt;$A2,IF(E3=1,$F3,0),IF(E3=1,J2+$F3,J2))</f>
        <v>0</v>
      </c>
      <c r="K3">
        <f t="shared" ref="K3:K66" si="4">IF($A3&lt;&gt;$A2,IF(C3=1,$G3,0),IF(C3=1,K2+$G3,K2))</f>
        <v>2</v>
      </c>
      <c r="L3">
        <f t="shared" ref="L3:L66" si="5">IF($A3&lt;&gt;$A2,IF(D3=1,$G3,0),IF(D3=1,L2+$G3,L2))</f>
        <v>0</v>
      </c>
      <c r="M3">
        <f t="shared" ref="M3:M66" si="6">IF($A3&lt;&gt;$A2,IF(E3=1,$G3,0),IF(E3=1,M2+$G3,M2))</f>
        <v>0</v>
      </c>
      <c r="N3">
        <f>fit!$F$1*H3</f>
        <v>0</v>
      </c>
      <c r="O3">
        <f>fit!$F$2*I3</f>
        <v>0</v>
      </c>
      <c r="P3">
        <f>fit!$F$3*J3</f>
        <v>0</v>
      </c>
      <c r="Q3">
        <f t="shared" ref="Q3:Q66" si="7">SUM(N3:P3)</f>
        <v>0</v>
      </c>
      <c r="R3">
        <f>fit!$F$4*K3</f>
        <v>2.617392064063935E-2</v>
      </c>
      <c r="S3">
        <f>fit!$F$5*L3</f>
        <v>0</v>
      </c>
      <c r="T3">
        <f>fit!$F$6*M3</f>
        <v>0</v>
      </c>
      <c r="U3">
        <f t="shared" ref="U3:U66" si="8">SUM(R3:T3)</f>
        <v>2.617392064063935E-2</v>
      </c>
      <c r="V3">
        <f>fit!$F$7</f>
        <v>-1.8713887662667528</v>
      </c>
      <c r="W3">
        <f t="shared" ref="W3:W66" si="9">Q3+U3+V3</f>
        <v>-1.8452148456261135</v>
      </c>
      <c r="X3">
        <f t="shared" ref="X3:X66" si="10">1/(1+EXP(W3*-1))</f>
        <v>0.1364357085076347</v>
      </c>
      <c r="Y3">
        <f t="shared" ref="Y3:Y66" si="11">(X3-F3)^2</f>
        <v>1.8614702555980266E-2</v>
      </c>
    </row>
    <row r="4" spans="1:25" x14ac:dyDescent="0.25">
      <c r="A4" t="s">
        <v>32</v>
      </c>
      <c r="B4" t="s">
        <v>35</v>
      </c>
      <c r="C4">
        <v>1</v>
      </c>
      <c r="D4">
        <v>0</v>
      </c>
      <c r="E4">
        <v>0</v>
      </c>
      <c r="F4">
        <v>0</v>
      </c>
      <c r="G4">
        <f t="shared" si="0"/>
        <v>1</v>
      </c>
      <c r="H4">
        <f t="shared" si="1"/>
        <v>0</v>
      </c>
      <c r="I4">
        <f t="shared" si="2"/>
        <v>0</v>
      </c>
      <c r="J4">
        <f t="shared" si="3"/>
        <v>0</v>
      </c>
      <c r="K4">
        <f t="shared" si="4"/>
        <v>3</v>
      </c>
      <c r="L4">
        <f t="shared" si="5"/>
        <v>0</v>
      </c>
      <c r="M4">
        <f t="shared" si="6"/>
        <v>0</v>
      </c>
      <c r="N4">
        <f>fit!$F$1*H4</f>
        <v>0</v>
      </c>
      <c r="O4">
        <f>fit!$F$2*I4</f>
        <v>0</v>
      </c>
      <c r="P4">
        <f>fit!$F$3*J4</f>
        <v>0</v>
      </c>
      <c r="Q4">
        <f t="shared" si="7"/>
        <v>0</v>
      </c>
      <c r="R4">
        <f>fit!$F$4*K4</f>
        <v>3.9260880960959026E-2</v>
      </c>
      <c r="S4">
        <f>fit!$F$5*L4</f>
        <v>0</v>
      </c>
      <c r="T4">
        <f>fit!$F$6*M4</f>
        <v>0</v>
      </c>
      <c r="U4">
        <f t="shared" si="8"/>
        <v>3.9260880960959026E-2</v>
      </c>
      <c r="V4">
        <f>fit!$F$7</f>
        <v>-1.8713887662667528</v>
      </c>
      <c r="W4">
        <f t="shared" si="9"/>
        <v>-1.8321278853057938</v>
      </c>
      <c r="X4">
        <f t="shared" si="10"/>
        <v>0.13798497656797301</v>
      </c>
      <c r="Y4">
        <f t="shared" si="11"/>
        <v>1.9039853758464061E-2</v>
      </c>
    </row>
    <row r="5" spans="1:25" x14ac:dyDescent="0.25">
      <c r="A5" t="s">
        <v>32</v>
      </c>
      <c r="B5" t="s">
        <v>36</v>
      </c>
      <c r="C5">
        <v>1</v>
      </c>
      <c r="D5">
        <v>0</v>
      </c>
      <c r="E5">
        <v>0</v>
      </c>
      <c r="F5">
        <v>0</v>
      </c>
      <c r="G5">
        <f t="shared" si="0"/>
        <v>1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4</v>
      </c>
      <c r="L5">
        <f t="shared" si="5"/>
        <v>0</v>
      </c>
      <c r="M5">
        <f t="shared" si="6"/>
        <v>0</v>
      </c>
      <c r="N5">
        <f>fit!$F$1*H5</f>
        <v>0</v>
      </c>
      <c r="O5">
        <f>fit!$F$2*I5</f>
        <v>0</v>
      </c>
      <c r="P5">
        <f>fit!$F$3*J5</f>
        <v>0</v>
      </c>
      <c r="Q5">
        <f t="shared" si="7"/>
        <v>0</v>
      </c>
      <c r="R5">
        <f>fit!$F$4*K5</f>
        <v>5.2347841281278701E-2</v>
      </c>
      <c r="S5">
        <f>fit!$F$5*L5</f>
        <v>0</v>
      </c>
      <c r="T5">
        <f>fit!$F$6*M5</f>
        <v>0</v>
      </c>
      <c r="U5">
        <f t="shared" si="8"/>
        <v>5.2347841281278701E-2</v>
      </c>
      <c r="V5">
        <f>fit!$F$7</f>
        <v>-1.8713887662667528</v>
      </c>
      <c r="W5">
        <f t="shared" si="9"/>
        <v>-1.819040924985474</v>
      </c>
      <c r="X5">
        <f t="shared" si="10"/>
        <v>0.13954899415727359</v>
      </c>
      <c r="Y5">
        <f t="shared" si="11"/>
        <v>1.9473921770306778E-2</v>
      </c>
    </row>
    <row r="6" spans="1:25" x14ac:dyDescent="0.25">
      <c r="A6" t="s">
        <v>32</v>
      </c>
      <c r="B6" t="s">
        <v>37</v>
      </c>
      <c r="C6">
        <v>1</v>
      </c>
      <c r="D6">
        <v>0</v>
      </c>
      <c r="E6">
        <v>0</v>
      </c>
      <c r="F6">
        <v>0</v>
      </c>
      <c r="G6">
        <f t="shared" si="0"/>
        <v>1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5</v>
      </c>
      <c r="L6">
        <f t="shared" si="5"/>
        <v>0</v>
      </c>
      <c r="M6">
        <f t="shared" si="6"/>
        <v>0</v>
      </c>
      <c r="N6">
        <f>fit!$F$1*H6</f>
        <v>0</v>
      </c>
      <c r="O6">
        <f>fit!$F$2*I6</f>
        <v>0</v>
      </c>
      <c r="P6">
        <f>fit!$F$3*J6</f>
        <v>0</v>
      </c>
      <c r="Q6">
        <f t="shared" si="7"/>
        <v>0</v>
      </c>
      <c r="R6">
        <f>fit!$F$4*K6</f>
        <v>6.5434801601598369E-2</v>
      </c>
      <c r="S6">
        <f>fit!$F$5*L6</f>
        <v>0</v>
      </c>
      <c r="T6">
        <f>fit!$F$6*M6</f>
        <v>0</v>
      </c>
      <c r="U6">
        <f t="shared" si="8"/>
        <v>6.5434801601598369E-2</v>
      </c>
      <c r="V6">
        <f>fit!$F$7</f>
        <v>-1.8713887662667528</v>
      </c>
      <c r="W6">
        <f t="shared" si="9"/>
        <v>-1.8059539646651543</v>
      </c>
      <c r="X6">
        <f t="shared" si="10"/>
        <v>0.14112783706168025</v>
      </c>
      <c r="Y6">
        <f t="shared" si="11"/>
        <v>1.9917066393708171E-2</v>
      </c>
    </row>
    <row r="7" spans="1:25" x14ac:dyDescent="0.25">
      <c r="A7" t="s">
        <v>32</v>
      </c>
      <c r="B7" t="s">
        <v>38</v>
      </c>
      <c r="C7">
        <v>1</v>
      </c>
      <c r="D7">
        <v>0</v>
      </c>
      <c r="E7">
        <v>0</v>
      </c>
      <c r="F7">
        <v>0</v>
      </c>
      <c r="G7">
        <f t="shared" si="0"/>
        <v>1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6</v>
      </c>
      <c r="L7">
        <f t="shared" si="5"/>
        <v>0</v>
      </c>
      <c r="M7">
        <f t="shared" si="6"/>
        <v>0</v>
      </c>
      <c r="N7">
        <f>fit!$F$1*H7</f>
        <v>0</v>
      </c>
      <c r="O7">
        <f>fit!$F$2*I7</f>
        <v>0</v>
      </c>
      <c r="P7">
        <f>fit!$F$3*J7</f>
        <v>0</v>
      </c>
      <c r="Q7">
        <f t="shared" si="7"/>
        <v>0</v>
      </c>
      <c r="R7">
        <f>fit!$F$4*K7</f>
        <v>7.8521761921918051E-2</v>
      </c>
      <c r="S7">
        <f>fit!$F$5*L7</f>
        <v>0</v>
      </c>
      <c r="T7">
        <f>fit!$F$6*M7</f>
        <v>0</v>
      </c>
      <c r="U7">
        <f t="shared" si="8"/>
        <v>7.8521761921918051E-2</v>
      </c>
      <c r="V7">
        <f>fit!$F$7</f>
        <v>-1.8713887662667528</v>
      </c>
      <c r="W7">
        <f t="shared" si="9"/>
        <v>-1.7928670043448347</v>
      </c>
      <c r="X7">
        <f t="shared" si="10"/>
        <v>0.14272157994776061</v>
      </c>
      <c r="Y7">
        <f t="shared" si="11"/>
        <v>2.0369449382785024E-2</v>
      </c>
    </row>
    <row r="8" spans="1:25" x14ac:dyDescent="0.25">
      <c r="A8" t="s">
        <v>32</v>
      </c>
      <c r="B8" t="s">
        <v>39</v>
      </c>
      <c r="C8">
        <v>1</v>
      </c>
      <c r="D8">
        <v>0</v>
      </c>
      <c r="E8">
        <v>0</v>
      </c>
      <c r="F8">
        <v>0</v>
      </c>
      <c r="G8">
        <f t="shared" si="0"/>
        <v>1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7</v>
      </c>
      <c r="L8">
        <f t="shared" si="5"/>
        <v>0</v>
      </c>
      <c r="M8">
        <f t="shared" si="6"/>
        <v>0</v>
      </c>
      <c r="N8">
        <f>fit!$F$1*H8</f>
        <v>0</v>
      </c>
      <c r="O8">
        <f>fit!$F$2*I8</f>
        <v>0</v>
      </c>
      <c r="P8">
        <f>fit!$F$3*J8</f>
        <v>0</v>
      </c>
      <c r="Q8">
        <f t="shared" si="7"/>
        <v>0</v>
      </c>
      <c r="R8">
        <f>fit!$F$4*K8</f>
        <v>9.1608722242237733E-2</v>
      </c>
      <c r="S8">
        <f>fit!$F$5*L8</f>
        <v>0</v>
      </c>
      <c r="T8">
        <f>fit!$F$6*M8</f>
        <v>0</v>
      </c>
      <c r="U8">
        <f t="shared" si="8"/>
        <v>9.1608722242237733E-2</v>
      </c>
      <c r="V8">
        <f>fit!$F$7</f>
        <v>-1.8713887662667528</v>
      </c>
      <c r="W8">
        <f t="shared" si="9"/>
        <v>-1.7797800440245151</v>
      </c>
      <c r="X8">
        <f t="shared" si="10"/>
        <v>0.14433029632209082</v>
      </c>
      <c r="Y8">
        <f t="shared" si="11"/>
        <v>2.0831234436422544E-2</v>
      </c>
    </row>
    <row r="9" spans="1:25" x14ac:dyDescent="0.25">
      <c r="A9" t="s">
        <v>40</v>
      </c>
      <c r="B9" t="s">
        <v>33</v>
      </c>
      <c r="C9">
        <v>1</v>
      </c>
      <c r="D9">
        <v>0</v>
      </c>
      <c r="E9">
        <v>0</v>
      </c>
      <c r="F9">
        <v>1</v>
      </c>
      <c r="G9">
        <f t="shared" si="0"/>
        <v>0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M9">
        <f t="shared" si="6"/>
        <v>0</v>
      </c>
      <c r="N9">
        <f>fit!$F$1*H9</f>
        <v>1.2365050164667999</v>
      </c>
      <c r="O9">
        <f>fit!$F$2*I9</f>
        <v>0</v>
      </c>
      <c r="P9">
        <f>fit!$F$3*J9</f>
        <v>0</v>
      </c>
      <c r="Q9">
        <f t="shared" si="7"/>
        <v>1.2365050164667999</v>
      </c>
      <c r="R9">
        <f>fit!$F$4*K9</f>
        <v>0</v>
      </c>
      <c r="S9">
        <f>fit!$F$5*L9</f>
        <v>0</v>
      </c>
      <c r="T9">
        <f>fit!$F$6*M9</f>
        <v>0</v>
      </c>
      <c r="U9">
        <f t="shared" si="8"/>
        <v>0</v>
      </c>
      <c r="V9">
        <f>fit!$F$7</f>
        <v>-1.8713887662667528</v>
      </c>
      <c r="W9">
        <f t="shared" si="9"/>
        <v>-0.63488374979995288</v>
      </c>
      <c r="X9">
        <f t="shared" si="10"/>
        <v>0.34640398863664879</v>
      </c>
      <c r="Y9">
        <f t="shared" si="11"/>
        <v>0.42718774607008192</v>
      </c>
    </row>
    <row r="10" spans="1:25" x14ac:dyDescent="0.25">
      <c r="A10" t="s">
        <v>40</v>
      </c>
      <c r="B10" t="s">
        <v>34</v>
      </c>
      <c r="C10">
        <v>1</v>
      </c>
      <c r="D10">
        <v>0</v>
      </c>
      <c r="E10">
        <v>0</v>
      </c>
      <c r="F10">
        <v>1</v>
      </c>
      <c r="G10">
        <f t="shared" si="0"/>
        <v>0</v>
      </c>
      <c r="H10">
        <f t="shared" si="1"/>
        <v>2</v>
      </c>
      <c r="I10">
        <f t="shared" si="2"/>
        <v>0</v>
      </c>
      <c r="J10">
        <f t="shared" si="3"/>
        <v>0</v>
      </c>
      <c r="K10">
        <f t="shared" si="4"/>
        <v>0</v>
      </c>
      <c r="L10">
        <f t="shared" si="5"/>
        <v>0</v>
      </c>
      <c r="M10">
        <f t="shared" si="6"/>
        <v>0</v>
      </c>
      <c r="N10">
        <f>fit!$F$1*H10</f>
        <v>2.4730100329335998</v>
      </c>
      <c r="O10">
        <f>fit!$F$2*I10</f>
        <v>0</v>
      </c>
      <c r="P10">
        <f>fit!$F$3*J10</f>
        <v>0</v>
      </c>
      <c r="Q10">
        <f t="shared" si="7"/>
        <v>2.4730100329335998</v>
      </c>
      <c r="R10">
        <f>fit!$F$4*K10</f>
        <v>0</v>
      </c>
      <c r="S10">
        <f>fit!$F$5*L10</f>
        <v>0</v>
      </c>
      <c r="T10">
        <f>fit!$F$6*M10</f>
        <v>0</v>
      </c>
      <c r="U10">
        <f t="shared" si="8"/>
        <v>0</v>
      </c>
      <c r="V10">
        <f>fit!$F$7</f>
        <v>-1.8713887662667528</v>
      </c>
      <c r="W10">
        <f t="shared" si="9"/>
        <v>0.60162126666684701</v>
      </c>
      <c r="X10">
        <f t="shared" si="10"/>
        <v>0.64602713883624652</v>
      </c>
      <c r="Y10">
        <f t="shared" si="11"/>
        <v>0.12529678644045389</v>
      </c>
    </row>
    <row r="11" spans="1:25" x14ac:dyDescent="0.25">
      <c r="A11" t="s">
        <v>40</v>
      </c>
      <c r="B11" t="s">
        <v>35</v>
      </c>
      <c r="C11">
        <v>1</v>
      </c>
      <c r="D11">
        <v>0</v>
      </c>
      <c r="E11">
        <v>0</v>
      </c>
      <c r="F11">
        <v>1</v>
      </c>
      <c r="G11">
        <f t="shared" si="0"/>
        <v>0</v>
      </c>
      <c r="H11">
        <f t="shared" si="1"/>
        <v>3</v>
      </c>
      <c r="I11">
        <f t="shared" si="2"/>
        <v>0</v>
      </c>
      <c r="J11">
        <f t="shared" si="3"/>
        <v>0</v>
      </c>
      <c r="K11">
        <f t="shared" si="4"/>
        <v>0</v>
      </c>
      <c r="L11">
        <f t="shared" si="5"/>
        <v>0</v>
      </c>
      <c r="M11">
        <f t="shared" si="6"/>
        <v>0</v>
      </c>
      <c r="N11">
        <f>fit!$F$1*H11</f>
        <v>3.7095150494003999</v>
      </c>
      <c r="O11">
        <f>fit!$F$2*I11</f>
        <v>0</v>
      </c>
      <c r="P11">
        <f>fit!$F$3*J11</f>
        <v>0</v>
      </c>
      <c r="Q11">
        <f t="shared" si="7"/>
        <v>3.7095150494003999</v>
      </c>
      <c r="R11">
        <f>fit!$F$4*K11</f>
        <v>0</v>
      </c>
      <c r="S11">
        <f>fit!$F$5*L11</f>
        <v>0</v>
      </c>
      <c r="T11">
        <f>fit!$F$6*M11</f>
        <v>0</v>
      </c>
      <c r="U11">
        <f t="shared" si="8"/>
        <v>0</v>
      </c>
      <c r="V11">
        <f>fit!$F$7</f>
        <v>-1.8713887662667528</v>
      </c>
      <c r="W11">
        <f t="shared" si="9"/>
        <v>1.8381262831336471</v>
      </c>
      <c r="X11">
        <f t="shared" si="10"/>
        <v>0.862726955495978</v>
      </c>
      <c r="Y11">
        <f t="shared" si="11"/>
        <v>1.8843888747403205E-2</v>
      </c>
    </row>
    <row r="12" spans="1:25" x14ac:dyDescent="0.25">
      <c r="A12" t="s">
        <v>40</v>
      </c>
      <c r="B12" t="s">
        <v>36</v>
      </c>
      <c r="C12">
        <v>1</v>
      </c>
      <c r="D12">
        <v>0</v>
      </c>
      <c r="E12">
        <v>0</v>
      </c>
      <c r="F12">
        <v>1</v>
      </c>
      <c r="G12">
        <f t="shared" si="0"/>
        <v>0</v>
      </c>
      <c r="H12">
        <f t="shared" si="1"/>
        <v>4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0</v>
      </c>
      <c r="M12">
        <f t="shared" si="6"/>
        <v>0</v>
      </c>
      <c r="N12">
        <f>fit!$F$1*H12</f>
        <v>4.9460200658671996</v>
      </c>
      <c r="O12">
        <f>fit!$F$2*I12</f>
        <v>0</v>
      </c>
      <c r="P12">
        <f>fit!$F$3*J12</f>
        <v>0</v>
      </c>
      <c r="Q12">
        <f t="shared" si="7"/>
        <v>4.9460200658671996</v>
      </c>
      <c r="R12">
        <f>fit!$F$4*K12</f>
        <v>0</v>
      </c>
      <c r="S12">
        <f>fit!$F$5*L12</f>
        <v>0</v>
      </c>
      <c r="T12">
        <f>fit!$F$6*M12</f>
        <v>0</v>
      </c>
      <c r="U12">
        <f t="shared" si="8"/>
        <v>0</v>
      </c>
      <c r="V12">
        <f>fit!$F$7</f>
        <v>-1.8713887662667528</v>
      </c>
      <c r="W12">
        <f t="shared" si="9"/>
        <v>3.0746312996004468</v>
      </c>
      <c r="X12">
        <f t="shared" si="10"/>
        <v>0.95583409726824453</v>
      </c>
      <c r="Y12">
        <f t="shared" si="11"/>
        <v>1.9506269641108851E-3</v>
      </c>
    </row>
    <row r="13" spans="1:25" x14ac:dyDescent="0.25">
      <c r="A13" t="s">
        <v>40</v>
      </c>
      <c r="B13" t="s">
        <v>37</v>
      </c>
      <c r="C13">
        <v>1</v>
      </c>
      <c r="D13">
        <v>0</v>
      </c>
      <c r="E13">
        <v>0</v>
      </c>
      <c r="F13">
        <v>1</v>
      </c>
      <c r="G13">
        <f t="shared" si="0"/>
        <v>0</v>
      </c>
      <c r="H13">
        <f t="shared" si="1"/>
        <v>5</v>
      </c>
      <c r="I13">
        <f t="shared" si="2"/>
        <v>0</v>
      </c>
      <c r="J13">
        <f t="shared" si="3"/>
        <v>0</v>
      </c>
      <c r="K13">
        <f t="shared" si="4"/>
        <v>0</v>
      </c>
      <c r="L13">
        <f t="shared" si="5"/>
        <v>0</v>
      </c>
      <c r="M13">
        <f t="shared" si="6"/>
        <v>0</v>
      </c>
      <c r="N13">
        <f>fit!$F$1*H13</f>
        <v>6.1825250823339992</v>
      </c>
      <c r="O13">
        <f>fit!$F$2*I13</f>
        <v>0</v>
      </c>
      <c r="P13">
        <f>fit!$F$3*J13</f>
        <v>0</v>
      </c>
      <c r="Q13">
        <f t="shared" si="7"/>
        <v>6.1825250823339992</v>
      </c>
      <c r="R13">
        <f>fit!$F$4*K13</f>
        <v>0</v>
      </c>
      <c r="S13">
        <f>fit!$F$5*L13</f>
        <v>0</v>
      </c>
      <c r="T13">
        <f>fit!$F$6*M13</f>
        <v>0</v>
      </c>
      <c r="U13">
        <f t="shared" si="8"/>
        <v>0</v>
      </c>
      <c r="V13">
        <f>fit!$F$7</f>
        <v>-1.8713887662667528</v>
      </c>
      <c r="W13">
        <f t="shared" si="9"/>
        <v>4.3111363160672465</v>
      </c>
      <c r="X13">
        <f t="shared" si="10"/>
        <v>0.98675937311226436</v>
      </c>
      <c r="Y13">
        <f t="shared" si="11"/>
        <v>1.7531420038022799E-4</v>
      </c>
    </row>
    <row r="14" spans="1:25" x14ac:dyDescent="0.25">
      <c r="A14" t="s">
        <v>40</v>
      </c>
      <c r="B14" t="s">
        <v>38</v>
      </c>
      <c r="C14">
        <v>1</v>
      </c>
      <c r="D14">
        <v>0</v>
      </c>
      <c r="E14">
        <v>0</v>
      </c>
      <c r="F14">
        <v>1</v>
      </c>
      <c r="G14">
        <f t="shared" si="0"/>
        <v>0</v>
      </c>
      <c r="H14">
        <f t="shared" si="1"/>
        <v>6</v>
      </c>
      <c r="I14">
        <f t="shared" si="2"/>
        <v>0</v>
      </c>
      <c r="J14">
        <f t="shared" si="3"/>
        <v>0</v>
      </c>
      <c r="K14">
        <f t="shared" si="4"/>
        <v>0</v>
      </c>
      <c r="L14">
        <f t="shared" si="5"/>
        <v>0</v>
      </c>
      <c r="M14">
        <f t="shared" si="6"/>
        <v>0</v>
      </c>
      <c r="N14">
        <f>fit!$F$1*H14</f>
        <v>7.4190300988007998</v>
      </c>
      <c r="O14">
        <f>fit!$F$2*I14</f>
        <v>0</v>
      </c>
      <c r="P14">
        <f>fit!$F$3*J14</f>
        <v>0</v>
      </c>
      <c r="Q14">
        <f t="shared" si="7"/>
        <v>7.4190300988007998</v>
      </c>
      <c r="R14">
        <f>fit!$F$4*K14</f>
        <v>0</v>
      </c>
      <c r="S14">
        <f>fit!$F$5*L14</f>
        <v>0</v>
      </c>
      <c r="T14">
        <f>fit!$F$6*M14</f>
        <v>0</v>
      </c>
      <c r="U14">
        <f t="shared" si="8"/>
        <v>0</v>
      </c>
      <c r="V14">
        <f>fit!$F$7</f>
        <v>-1.8713887662667528</v>
      </c>
      <c r="W14">
        <f t="shared" si="9"/>
        <v>5.547641332534047</v>
      </c>
      <c r="X14">
        <f t="shared" si="10"/>
        <v>0.99611848756160981</v>
      </c>
      <c r="Y14">
        <f t="shared" si="11"/>
        <v>1.5066138809377751E-5</v>
      </c>
    </row>
    <row r="15" spans="1:25" x14ac:dyDescent="0.25">
      <c r="A15" t="s">
        <v>40</v>
      </c>
      <c r="B15" t="s">
        <v>39</v>
      </c>
      <c r="C15">
        <v>1</v>
      </c>
      <c r="D15">
        <v>0</v>
      </c>
      <c r="E15">
        <v>0</v>
      </c>
      <c r="F15">
        <v>1</v>
      </c>
      <c r="G15">
        <f t="shared" si="0"/>
        <v>0</v>
      </c>
      <c r="H15">
        <f t="shared" si="1"/>
        <v>7</v>
      </c>
      <c r="I15">
        <f t="shared" si="2"/>
        <v>0</v>
      </c>
      <c r="J15">
        <f t="shared" si="3"/>
        <v>0</v>
      </c>
      <c r="K15">
        <f t="shared" si="4"/>
        <v>0</v>
      </c>
      <c r="L15">
        <f t="shared" si="5"/>
        <v>0</v>
      </c>
      <c r="M15">
        <f t="shared" si="6"/>
        <v>0</v>
      </c>
      <c r="N15">
        <f>fit!$F$1*H15</f>
        <v>8.6555351152675986</v>
      </c>
      <c r="O15">
        <f>fit!$F$2*I15</f>
        <v>0</v>
      </c>
      <c r="P15">
        <f>fit!$F$3*J15</f>
        <v>0</v>
      </c>
      <c r="Q15">
        <f t="shared" si="7"/>
        <v>8.6555351152675986</v>
      </c>
      <c r="R15">
        <f>fit!$F$4*K15</f>
        <v>0</v>
      </c>
      <c r="S15">
        <f>fit!$F$5*L15</f>
        <v>0</v>
      </c>
      <c r="T15">
        <f>fit!$F$6*M15</f>
        <v>0</v>
      </c>
      <c r="U15">
        <f t="shared" si="8"/>
        <v>0</v>
      </c>
      <c r="V15">
        <f>fit!$F$7</f>
        <v>-1.8713887662667528</v>
      </c>
      <c r="W15">
        <f t="shared" si="9"/>
        <v>6.7841463490008458</v>
      </c>
      <c r="X15">
        <f t="shared" si="10"/>
        <v>0.99886970575066558</v>
      </c>
      <c r="Y15">
        <f t="shared" si="11"/>
        <v>1.2775650900784558E-6</v>
      </c>
    </row>
    <row r="16" spans="1:25" x14ac:dyDescent="0.25">
      <c r="A16" t="s">
        <v>41</v>
      </c>
      <c r="B16" t="s">
        <v>33</v>
      </c>
      <c r="C16">
        <v>1</v>
      </c>
      <c r="D16">
        <v>1</v>
      </c>
      <c r="E16">
        <v>0</v>
      </c>
      <c r="F16">
        <v>1</v>
      </c>
      <c r="G16">
        <f t="shared" si="0"/>
        <v>0</v>
      </c>
      <c r="H16">
        <f t="shared" si="1"/>
        <v>1</v>
      </c>
      <c r="I16">
        <f t="shared" si="2"/>
        <v>1</v>
      </c>
      <c r="J16">
        <f t="shared" si="3"/>
        <v>0</v>
      </c>
      <c r="K16">
        <f t="shared" si="4"/>
        <v>0</v>
      </c>
      <c r="L16">
        <f t="shared" si="5"/>
        <v>0</v>
      </c>
      <c r="M16">
        <f t="shared" si="6"/>
        <v>0</v>
      </c>
      <c r="N16">
        <f>fit!$F$1*H16</f>
        <v>1.2365050164667999</v>
      </c>
      <c r="O16">
        <f>fit!$F$2*I16</f>
        <v>1.2519877995936257</v>
      </c>
      <c r="P16">
        <f>fit!$F$3*J16</f>
        <v>0</v>
      </c>
      <c r="Q16">
        <f t="shared" si="7"/>
        <v>2.4884928160604254</v>
      </c>
      <c r="R16">
        <f>fit!$F$4*K16</f>
        <v>0</v>
      </c>
      <c r="S16">
        <f>fit!$F$5*L16</f>
        <v>0</v>
      </c>
      <c r="T16">
        <f>fit!$F$6*M16</f>
        <v>0</v>
      </c>
      <c r="U16">
        <f t="shared" si="8"/>
        <v>0</v>
      </c>
      <c r="V16">
        <f>fit!$F$7</f>
        <v>-1.8713887662667528</v>
      </c>
      <c r="W16">
        <f t="shared" si="9"/>
        <v>0.61710404979367262</v>
      </c>
      <c r="X16">
        <f t="shared" si="10"/>
        <v>0.64955962372338116</v>
      </c>
      <c r="Y16">
        <f t="shared" si="11"/>
        <v>0.12280845732489819</v>
      </c>
    </row>
    <row r="17" spans="1:25" x14ac:dyDescent="0.25">
      <c r="A17" t="s">
        <v>41</v>
      </c>
      <c r="B17" t="s">
        <v>34</v>
      </c>
      <c r="C17">
        <v>1</v>
      </c>
      <c r="D17">
        <v>1</v>
      </c>
      <c r="E17">
        <v>0</v>
      </c>
      <c r="F17">
        <v>1</v>
      </c>
      <c r="G17">
        <f t="shared" si="0"/>
        <v>0</v>
      </c>
      <c r="H17">
        <f t="shared" si="1"/>
        <v>2</v>
      </c>
      <c r="I17">
        <f t="shared" si="2"/>
        <v>2</v>
      </c>
      <c r="J17">
        <f t="shared" si="3"/>
        <v>0</v>
      </c>
      <c r="K17">
        <f t="shared" si="4"/>
        <v>0</v>
      </c>
      <c r="L17">
        <f t="shared" si="5"/>
        <v>0</v>
      </c>
      <c r="M17">
        <f t="shared" si="6"/>
        <v>0</v>
      </c>
      <c r="N17">
        <f>fit!$F$1*H17</f>
        <v>2.4730100329335998</v>
      </c>
      <c r="O17">
        <f>fit!$F$2*I17</f>
        <v>2.5039755991872514</v>
      </c>
      <c r="P17">
        <f>fit!$F$3*J17</f>
        <v>0</v>
      </c>
      <c r="Q17">
        <f t="shared" si="7"/>
        <v>4.9769856321208508</v>
      </c>
      <c r="R17">
        <f>fit!$F$4*K17</f>
        <v>0</v>
      </c>
      <c r="S17">
        <f>fit!$F$5*L17</f>
        <v>0</v>
      </c>
      <c r="T17">
        <f>fit!$F$6*M17</f>
        <v>0</v>
      </c>
      <c r="U17">
        <f t="shared" si="8"/>
        <v>0</v>
      </c>
      <c r="V17">
        <f>fit!$F$7</f>
        <v>-1.8713887662667528</v>
      </c>
      <c r="W17">
        <f t="shared" si="9"/>
        <v>3.105596865854098</v>
      </c>
      <c r="X17">
        <f t="shared" si="10"/>
        <v>0.95712302083292178</v>
      </c>
      <c r="Y17">
        <f t="shared" si="11"/>
        <v>1.8384353424940598E-3</v>
      </c>
    </row>
    <row r="18" spans="1:25" x14ac:dyDescent="0.25">
      <c r="A18" t="s">
        <v>41</v>
      </c>
      <c r="B18" t="s">
        <v>35</v>
      </c>
      <c r="C18">
        <v>1</v>
      </c>
      <c r="D18">
        <v>1</v>
      </c>
      <c r="E18">
        <v>0</v>
      </c>
      <c r="F18">
        <v>1</v>
      </c>
      <c r="G18">
        <f t="shared" si="0"/>
        <v>0</v>
      </c>
      <c r="H18">
        <f t="shared" si="1"/>
        <v>3</v>
      </c>
      <c r="I18">
        <f t="shared" si="2"/>
        <v>3</v>
      </c>
      <c r="J18">
        <f t="shared" si="3"/>
        <v>0</v>
      </c>
      <c r="K18">
        <f t="shared" si="4"/>
        <v>0</v>
      </c>
      <c r="L18">
        <f t="shared" si="5"/>
        <v>0</v>
      </c>
      <c r="M18">
        <f t="shared" si="6"/>
        <v>0</v>
      </c>
      <c r="N18">
        <f>fit!$F$1*H18</f>
        <v>3.7095150494003999</v>
      </c>
      <c r="O18">
        <f>fit!$F$2*I18</f>
        <v>3.7559633987808771</v>
      </c>
      <c r="P18">
        <f>fit!$F$3*J18</f>
        <v>0</v>
      </c>
      <c r="Q18">
        <f t="shared" si="7"/>
        <v>7.465478448181277</v>
      </c>
      <c r="R18">
        <f>fit!$F$4*K18</f>
        <v>0</v>
      </c>
      <c r="S18">
        <f>fit!$F$5*L18</f>
        <v>0</v>
      </c>
      <c r="T18">
        <f>fit!$F$6*M18</f>
        <v>0</v>
      </c>
      <c r="U18">
        <f t="shared" si="8"/>
        <v>0</v>
      </c>
      <c r="V18">
        <f>fit!$F$7</f>
        <v>-1.8713887662667528</v>
      </c>
      <c r="W18">
        <f t="shared" si="9"/>
        <v>5.5940896819145243</v>
      </c>
      <c r="X18">
        <f t="shared" si="10"/>
        <v>0.99629400153239123</v>
      </c>
      <c r="Y18">
        <f t="shared" si="11"/>
        <v>1.3734424641918575E-5</v>
      </c>
    </row>
    <row r="19" spans="1:25" x14ac:dyDescent="0.25">
      <c r="A19" t="s">
        <v>41</v>
      </c>
      <c r="B19" t="s">
        <v>36</v>
      </c>
      <c r="C19">
        <v>1</v>
      </c>
      <c r="D19">
        <v>1</v>
      </c>
      <c r="E19">
        <v>0</v>
      </c>
      <c r="F19">
        <v>1</v>
      </c>
      <c r="G19">
        <f t="shared" si="0"/>
        <v>0</v>
      </c>
      <c r="H19">
        <f t="shared" si="1"/>
        <v>4</v>
      </c>
      <c r="I19">
        <f t="shared" si="2"/>
        <v>4</v>
      </c>
      <c r="J19">
        <f t="shared" si="3"/>
        <v>0</v>
      </c>
      <c r="K19">
        <f t="shared" si="4"/>
        <v>0</v>
      </c>
      <c r="L19">
        <f t="shared" si="5"/>
        <v>0</v>
      </c>
      <c r="M19">
        <f t="shared" si="6"/>
        <v>0</v>
      </c>
      <c r="N19">
        <f>fit!$F$1*H19</f>
        <v>4.9460200658671996</v>
      </c>
      <c r="O19">
        <f>fit!$F$2*I19</f>
        <v>5.0079511983745029</v>
      </c>
      <c r="P19">
        <f>fit!$F$3*J19</f>
        <v>0</v>
      </c>
      <c r="Q19">
        <f t="shared" si="7"/>
        <v>9.9539712642417015</v>
      </c>
      <c r="R19">
        <f>fit!$F$4*K19</f>
        <v>0</v>
      </c>
      <c r="S19">
        <f>fit!$F$5*L19</f>
        <v>0</v>
      </c>
      <c r="T19">
        <f>fit!$F$6*M19</f>
        <v>0</v>
      </c>
      <c r="U19">
        <f t="shared" si="8"/>
        <v>0</v>
      </c>
      <c r="V19">
        <f>fit!$F$7</f>
        <v>-1.8713887662667528</v>
      </c>
      <c r="W19">
        <f t="shared" si="9"/>
        <v>8.0825824979749488</v>
      </c>
      <c r="X19">
        <f t="shared" si="10"/>
        <v>0.99969122303031355</v>
      </c>
      <c r="Y19">
        <f t="shared" si="11"/>
        <v>9.5343217008748621E-8</v>
      </c>
    </row>
    <row r="20" spans="1:25" x14ac:dyDescent="0.25">
      <c r="A20" t="s">
        <v>41</v>
      </c>
      <c r="B20" t="s">
        <v>37</v>
      </c>
      <c r="C20">
        <v>1</v>
      </c>
      <c r="D20">
        <v>1</v>
      </c>
      <c r="E20">
        <v>0</v>
      </c>
      <c r="F20">
        <v>1</v>
      </c>
      <c r="G20">
        <f t="shared" si="0"/>
        <v>0</v>
      </c>
      <c r="H20">
        <f t="shared" si="1"/>
        <v>5</v>
      </c>
      <c r="I20">
        <f t="shared" si="2"/>
        <v>5</v>
      </c>
      <c r="J20">
        <f t="shared" si="3"/>
        <v>0</v>
      </c>
      <c r="K20">
        <f t="shared" si="4"/>
        <v>0</v>
      </c>
      <c r="L20">
        <f t="shared" si="5"/>
        <v>0</v>
      </c>
      <c r="M20">
        <f t="shared" si="6"/>
        <v>0</v>
      </c>
      <c r="N20">
        <f>fit!$F$1*H20</f>
        <v>6.1825250823339992</v>
      </c>
      <c r="O20">
        <f>fit!$F$2*I20</f>
        <v>6.2599389979681286</v>
      </c>
      <c r="P20">
        <f>fit!$F$3*J20</f>
        <v>0</v>
      </c>
      <c r="Q20">
        <f t="shared" si="7"/>
        <v>12.442464080302127</v>
      </c>
      <c r="R20">
        <f>fit!$F$4*K20</f>
        <v>0</v>
      </c>
      <c r="S20">
        <f>fit!$F$5*L20</f>
        <v>0</v>
      </c>
      <c r="T20">
        <f>fit!$F$6*M20</f>
        <v>0</v>
      </c>
      <c r="U20">
        <f t="shared" si="8"/>
        <v>0</v>
      </c>
      <c r="V20">
        <f>fit!$F$7</f>
        <v>-1.8713887662667528</v>
      </c>
      <c r="W20">
        <f t="shared" si="9"/>
        <v>10.571075314035374</v>
      </c>
      <c r="X20">
        <f t="shared" si="10"/>
        <v>0.99997435343621766</v>
      </c>
      <c r="Y20">
        <f t="shared" si="11"/>
        <v>6.5774623384186061E-10</v>
      </c>
    </row>
    <row r="21" spans="1:25" x14ac:dyDescent="0.25">
      <c r="A21" t="s">
        <v>41</v>
      </c>
      <c r="B21" t="s">
        <v>38</v>
      </c>
      <c r="C21">
        <v>1</v>
      </c>
      <c r="D21">
        <v>1</v>
      </c>
      <c r="E21">
        <v>0</v>
      </c>
      <c r="F21">
        <v>1</v>
      </c>
      <c r="G21">
        <f t="shared" si="0"/>
        <v>0</v>
      </c>
      <c r="H21">
        <f t="shared" si="1"/>
        <v>6</v>
      </c>
      <c r="I21">
        <f t="shared" si="2"/>
        <v>6</v>
      </c>
      <c r="J21">
        <f t="shared" si="3"/>
        <v>0</v>
      </c>
      <c r="K21">
        <f t="shared" si="4"/>
        <v>0</v>
      </c>
      <c r="L21">
        <f t="shared" si="5"/>
        <v>0</v>
      </c>
      <c r="M21">
        <f t="shared" si="6"/>
        <v>0</v>
      </c>
      <c r="N21">
        <f>fit!$F$1*H21</f>
        <v>7.4190300988007998</v>
      </c>
      <c r="O21">
        <f>fit!$F$2*I21</f>
        <v>7.5119267975617543</v>
      </c>
      <c r="P21">
        <f>fit!$F$3*J21</f>
        <v>0</v>
      </c>
      <c r="Q21">
        <f t="shared" si="7"/>
        <v>14.930956896362554</v>
      </c>
      <c r="R21">
        <f>fit!$F$4*K21</f>
        <v>0</v>
      </c>
      <c r="S21">
        <f>fit!$F$5*L21</f>
        <v>0</v>
      </c>
      <c r="T21">
        <f>fit!$F$6*M21</f>
        <v>0</v>
      </c>
      <c r="U21">
        <f t="shared" si="8"/>
        <v>0</v>
      </c>
      <c r="V21">
        <f>fit!$F$7</f>
        <v>-1.8713887662667528</v>
      </c>
      <c r="W21">
        <f t="shared" si="9"/>
        <v>13.059568130095801</v>
      </c>
      <c r="X21">
        <f t="shared" si="10"/>
        <v>0.99999787038694632</v>
      </c>
      <c r="Y21">
        <f t="shared" si="11"/>
        <v>4.5352517584074778E-12</v>
      </c>
    </row>
    <row r="22" spans="1:25" x14ac:dyDescent="0.25">
      <c r="A22" t="s">
        <v>41</v>
      </c>
      <c r="B22" t="s">
        <v>39</v>
      </c>
      <c r="C22">
        <v>1</v>
      </c>
      <c r="D22">
        <v>1</v>
      </c>
      <c r="E22">
        <v>0</v>
      </c>
      <c r="F22">
        <v>1</v>
      </c>
      <c r="G22">
        <f t="shared" si="0"/>
        <v>0</v>
      </c>
      <c r="H22">
        <f t="shared" si="1"/>
        <v>7</v>
      </c>
      <c r="I22">
        <f t="shared" si="2"/>
        <v>7</v>
      </c>
      <c r="J22">
        <f t="shared" si="3"/>
        <v>0</v>
      </c>
      <c r="K22">
        <f t="shared" si="4"/>
        <v>0</v>
      </c>
      <c r="L22">
        <f t="shared" si="5"/>
        <v>0</v>
      </c>
      <c r="M22">
        <f t="shared" si="6"/>
        <v>0</v>
      </c>
      <c r="N22">
        <f>fit!$F$1*H22</f>
        <v>8.6555351152675986</v>
      </c>
      <c r="O22">
        <f>fit!$F$2*I22</f>
        <v>8.7639145971553809</v>
      </c>
      <c r="P22">
        <f>fit!$F$3*J22</f>
        <v>0</v>
      </c>
      <c r="Q22">
        <f t="shared" si="7"/>
        <v>17.419449712422981</v>
      </c>
      <c r="R22">
        <f>fit!$F$4*K22</f>
        <v>0</v>
      </c>
      <c r="S22">
        <f>fit!$F$5*L22</f>
        <v>0</v>
      </c>
      <c r="T22">
        <f>fit!$F$6*M22</f>
        <v>0</v>
      </c>
      <c r="U22">
        <f t="shared" si="8"/>
        <v>0</v>
      </c>
      <c r="V22">
        <f>fit!$F$7</f>
        <v>-1.8713887662667528</v>
      </c>
      <c r="W22">
        <f t="shared" si="9"/>
        <v>15.548060946156228</v>
      </c>
      <c r="X22">
        <f t="shared" si="10"/>
        <v>0.99999982316718938</v>
      </c>
      <c r="Y22">
        <f t="shared" si="11"/>
        <v>3.1269842910582243E-14</v>
      </c>
    </row>
    <row r="23" spans="1:25" x14ac:dyDescent="0.25">
      <c r="A23">
        <v>1</v>
      </c>
      <c r="B23">
        <v>1</v>
      </c>
      <c r="C23">
        <f>IF(MOD($B23,2)=1,1,0)</f>
        <v>1</v>
      </c>
      <c r="D23">
        <f>IF(MOD($B23,3)=1,1,0)</f>
        <v>1</v>
      </c>
      <c r="E23">
        <f>IF(MOD($B23,5)=1,1,0)</f>
        <v>1</v>
      </c>
      <c r="F23">
        <v>0</v>
      </c>
      <c r="G23">
        <f t="shared" si="0"/>
        <v>1</v>
      </c>
      <c r="H23">
        <f t="shared" si="1"/>
        <v>0</v>
      </c>
      <c r="I23">
        <f t="shared" si="2"/>
        <v>0</v>
      </c>
      <c r="J23">
        <f t="shared" si="3"/>
        <v>0</v>
      </c>
      <c r="K23">
        <f t="shared" si="4"/>
        <v>1</v>
      </c>
      <c r="L23">
        <f t="shared" si="5"/>
        <v>1</v>
      </c>
      <c r="M23">
        <f t="shared" si="6"/>
        <v>1</v>
      </c>
      <c r="N23">
        <f>fit!$F$1*H23</f>
        <v>0</v>
      </c>
      <c r="O23">
        <f>fit!$F$2*I23</f>
        <v>0</v>
      </c>
      <c r="P23">
        <f>fit!$F$3*J23</f>
        <v>0</v>
      </c>
      <c r="Q23">
        <f t="shared" si="7"/>
        <v>0</v>
      </c>
      <c r="R23">
        <f>fit!$F$4*K23</f>
        <v>1.3086960320319675E-2</v>
      </c>
      <c r="S23">
        <f>fit!$F$5*L23</f>
        <v>0.48379785338991338</v>
      </c>
      <c r="T23">
        <f>fit!$F$6*M23</f>
        <v>-0.32130112960585139</v>
      </c>
      <c r="U23">
        <f t="shared" si="8"/>
        <v>0.17558368410438169</v>
      </c>
      <c r="V23">
        <f>fit!$F$7</f>
        <v>-1.8713887662667528</v>
      </c>
      <c r="W23">
        <f t="shared" si="9"/>
        <v>-1.6958050821623711</v>
      </c>
      <c r="X23">
        <f t="shared" si="10"/>
        <v>0.15501393995522167</v>
      </c>
      <c r="Y23">
        <f t="shared" si="11"/>
        <v>2.402932158044107E-2</v>
      </c>
    </row>
    <row r="24" spans="1:25" x14ac:dyDescent="0.25">
      <c r="A24">
        <v>1</v>
      </c>
      <c r="B24">
        <v>2</v>
      </c>
      <c r="C24">
        <f t="shared" ref="C24:C87" si="12">IF(MOD(B24,2)=1,1,0)</f>
        <v>0</v>
      </c>
      <c r="D24">
        <f t="shared" ref="D24:D87" si="13">IF(MOD($B24,3)=1,1,0)</f>
        <v>0</v>
      </c>
      <c r="E24">
        <f t="shared" ref="E24:E87" si="14">IF(MOD($B24,5)=1,1,0)</f>
        <v>0</v>
      </c>
      <c r="F24">
        <v>0</v>
      </c>
      <c r="G24">
        <f t="shared" si="0"/>
        <v>1</v>
      </c>
      <c r="H24">
        <f t="shared" si="1"/>
        <v>0</v>
      </c>
      <c r="I24">
        <f t="shared" si="2"/>
        <v>0</v>
      </c>
      <c r="J24">
        <f t="shared" si="3"/>
        <v>0</v>
      </c>
      <c r="K24">
        <f t="shared" si="4"/>
        <v>1</v>
      </c>
      <c r="L24">
        <f t="shared" si="5"/>
        <v>1</v>
      </c>
      <c r="M24">
        <f t="shared" si="6"/>
        <v>1</v>
      </c>
      <c r="N24">
        <f>fit!$F$1*H24</f>
        <v>0</v>
      </c>
      <c r="O24">
        <f>fit!$F$2*I24</f>
        <v>0</v>
      </c>
      <c r="P24">
        <f>fit!$F$3*J24</f>
        <v>0</v>
      </c>
      <c r="Q24">
        <f t="shared" si="7"/>
        <v>0</v>
      </c>
      <c r="R24">
        <f>fit!$F$4*K24</f>
        <v>1.3086960320319675E-2</v>
      </c>
      <c r="S24">
        <f>fit!$F$5*L24</f>
        <v>0.48379785338991338</v>
      </c>
      <c r="T24">
        <f>fit!$F$6*M24</f>
        <v>-0.32130112960585139</v>
      </c>
      <c r="U24">
        <f t="shared" si="8"/>
        <v>0.17558368410438169</v>
      </c>
      <c r="V24">
        <f>fit!$F$7</f>
        <v>-1.8713887662667528</v>
      </c>
      <c r="W24">
        <f t="shared" si="9"/>
        <v>-1.6958050821623711</v>
      </c>
      <c r="X24">
        <f t="shared" si="10"/>
        <v>0.15501393995522167</v>
      </c>
      <c r="Y24">
        <f t="shared" si="11"/>
        <v>2.402932158044107E-2</v>
      </c>
    </row>
    <row r="25" spans="1:25" x14ac:dyDescent="0.25">
      <c r="A25">
        <v>1</v>
      </c>
      <c r="B25">
        <v>3</v>
      </c>
      <c r="C25">
        <f t="shared" si="12"/>
        <v>1</v>
      </c>
      <c r="D25">
        <f t="shared" si="13"/>
        <v>0</v>
      </c>
      <c r="E25">
        <f t="shared" si="14"/>
        <v>0</v>
      </c>
      <c r="F25">
        <v>0</v>
      </c>
      <c r="G25">
        <f t="shared" si="0"/>
        <v>1</v>
      </c>
      <c r="H25">
        <f t="shared" si="1"/>
        <v>0</v>
      </c>
      <c r="I25">
        <f t="shared" si="2"/>
        <v>0</v>
      </c>
      <c r="J25">
        <f t="shared" si="3"/>
        <v>0</v>
      </c>
      <c r="K25">
        <f t="shared" si="4"/>
        <v>2</v>
      </c>
      <c r="L25">
        <f t="shared" si="5"/>
        <v>1</v>
      </c>
      <c r="M25">
        <f t="shared" si="6"/>
        <v>1</v>
      </c>
      <c r="N25">
        <f>fit!$F$1*H25</f>
        <v>0</v>
      </c>
      <c r="O25">
        <f>fit!$F$2*I25</f>
        <v>0</v>
      </c>
      <c r="P25">
        <f>fit!$F$3*J25</f>
        <v>0</v>
      </c>
      <c r="Q25">
        <f t="shared" si="7"/>
        <v>0</v>
      </c>
      <c r="R25">
        <f>fit!$F$4*K25</f>
        <v>2.617392064063935E-2</v>
      </c>
      <c r="S25">
        <f>fit!$F$5*L25</f>
        <v>0.48379785338991338</v>
      </c>
      <c r="T25">
        <f>fit!$F$6*M25</f>
        <v>-0.32130112960585139</v>
      </c>
      <c r="U25">
        <f t="shared" si="8"/>
        <v>0.18867064442470133</v>
      </c>
      <c r="V25">
        <f>fit!$F$7</f>
        <v>-1.8713887662667528</v>
      </c>
      <c r="W25">
        <f t="shared" si="9"/>
        <v>-1.6827181218420515</v>
      </c>
      <c r="X25">
        <f t="shared" si="10"/>
        <v>0.15673588013036552</v>
      </c>
      <c r="Y25">
        <f t="shared" si="11"/>
        <v>2.456613612024031E-2</v>
      </c>
    </row>
    <row r="26" spans="1:25" x14ac:dyDescent="0.25">
      <c r="A26">
        <v>1</v>
      </c>
      <c r="B26">
        <v>4</v>
      </c>
      <c r="C26">
        <f t="shared" si="12"/>
        <v>0</v>
      </c>
      <c r="D26">
        <f t="shared" si="13"/>
        <v>1</v>
      </c>
      <c r="E26">
        <f t="shared" si="14"/>
        <v>0</v>
      </c>
      <c r="F26">
        <v>1</v>
      </c>
      <c r="G26">
        <f t="shared" si="0"/>
        <v>0</v>
      </c>
      <c r="H26">
        <f t="shared" si="1"/>
        <v>0</v>
      </c>
      <c r="I26">
        <f t="shared" si="2"/>
        <v>1</v>
      </c>
      <c r="J26">
        <f t="shared" si="3"/>
        <v>0</v>
      </c>
      <c r="K26">
        <f t="shared" si="4"/>
        <v>2</v>
      </c>
      <c r="L26">
        <f t="shared" si="5"/>
        <v>1</v>
      </c>
      <c r="M26">
        <f t="shared" si="6"/>
        <v>1</v>
      </c>
      <c r="N26">
        <f>fit!$F$1*H26</f>
        <v>0</v>
      </c>
      <c r="O26">
        <f>fit!$F$2*I26</f>
        <v>1.2519877995936257</v>
      </c>
      <c r="P26">
        <f>fit!$F$3*J26</f>
        <v>0</v>
      </c>
      <c r="Q26">
        <f t="shared" si="7"/>
        <v>1.2519877995936257</v>
      </c>
      <c r="R26">
        <f>fit!$F$4*K26</f>
        <v>2.617392064063935E-2</v>
      </c>
      <c r="S26">
        <f>fit!$F$5*L26</f>
        <v>0.48379785338991338</v>
      </c>
      <c r="T26">
        <f>fit!$F$6*M26</f>
        <v>-0.32130112960585139</v>
      </c>
      <c r="U26">
        <f t="shared" si="8"/>
        <v>0.18867064442470133</v>
      </c>
      <c r="V26">
        <f>fit!$F$7</f>
        <v>-1.8713887662667528</v>
      </c>
      <c r="W26">
        <f t="shared" si="9"/>
        <v>-0.43073032224842578</v>
      </c>
      <c r="X26">
        <f t="shared" si="10"/>
        <v>0.3939519508500664</v>
      </c>
      <c r="Y26">
        <f t="shared" si="11"/>
        <v>0.36729423787844034</v>
      </c>
    </row>
    <row r="27" spans="1:25" x14ac:dyDescent="0.25">
      <c r="A27">
        <v>1</v>
      </c>
      <c r="B27">
        <v>5</v>
      </c>
      <c r="C27">
        <f t="shared" si="12"/>
        <v>1</v>
      </c>
      <c r="D27">
        <f t="shared" si="13"/>
        <v>0</v>
      </c>
      <c r="E27">
        <f t="shared" si="14"/>
        <v>0</v>
      </c>
      <c r="F27">
        <v>1</v>
      </c>
      <c r="G27">
        <f t="shared" si="0"/>
        <v>0</v>
      </c>
      <c r="H27">
        <f t="shared" si="1"/>
        <v>1</v>
      </c>
      <c r="I27">
        <f t="shared" si="2"/>
        <v>1</v>
      </c>
      <c r="J27">
        <f t="shared" si="3"/>
        <v>0</v>
      </c>
      <c r="K27">
        <f t="shared" si="4"/>
        <v>2</v>
      </c>
      <c r="L27">
        <f t="shared" si="5"/>
        <v>1</v>
      </c>
      <c r="M27">
        <f t="shared" si="6"/>
        <v>1</v>
      </c>
      <c r="N27">
        <f>fit!$F$1*H27</f>
        <v>1.2365050164667999</v>
      </c>
      <c r="O27">
        <f>fit!$F$2*I27</f>
        <v>1.2519877995936257</v>
      </c>
      <c r="P27">
        <f>fit!$F$3*J27</f>
        <v>0</v>
      </c>
      <c r="Q27">
        <f t="shared" si="7"/>
        <v>2.4884928160604254</v>
      </c>
      <c r="R27">
        <f>fit!$F$4*K27</f>
        <v>2.617392064063935E-2</v>
      </c>
      <c r="S27">
        <f>fit!$F$5*L27</f>
        <v>0.48379785338991338</v>
      </c>
      <c r="T27">
        <f>fit!$F$6*M27</f>
        <v>-0.32130112960585139</v>
      </c>
      <c r="U27">
        <f t="shared" si="8"/>
        <v>0.18867064442470133</v>
      </c>
      <c r="V27">
        <f>fit!$F$7</f>
        <v>-1.8713887662667528</v>
      </c>
      <c r="W27">
        <f t="shared" si="9"/>
        <v>0.80577469421837389</v>
      </c>
      <c r="X27">
        <f t="shared" si="10"/>
        <v>0.69120838713658539</v>
      </c>
      <c r="Y27">
        <f t="shared" si="11"/>
        <v>9.5352260174788928E-2</v>
      </c>
    </row>
    <row r="28" spans="1:25" x14ac:dyDescent="0.25">
      <c r="A28">
        <v>1</v>
      </c>
      <c r="B28">
        <v>6</v>
      </c>
      <c r="C28">
        <f t="shared" si="12"/>
        <v>0</v>
      </c>
      <c r="D28">
        <f t="shared" si="13"/>
        <v>0</v>
      </c>
      <c r="E28">
        <f t="shared" si="14"/>
        <v>1</v>
      </c>
      <c r="F28">
        <v>1</v>
      </c>
      <c r="G28">
        <f t="shared" si="0"/>
        <v>0</v>
      </c>
      <c r="H28">
        <f t="shared" si="1"/>
        <v>1</v>
      </c>
      <c r="I28">
        <f t="shared" si="2"/>
        <v>1</v>
      </c>
      <c r="J28">
        <f t="shared" si="3"/>
        <v>1</v>
      </c>
      <c r="K28">
        <f t="shared" si="4"/>
        <v>2</v>
      </c>
      <c r="L28">
        <f t="shared" si="5"/>
        <v>1</v>
      </c>
      <c r="M28">
        <f t="shared" si="6"/>
        <v>1</v>
      </c>
      <c r="N28">
        <f>fit!$F$1*H28</f>
        <v>1.2365050164667999</v>
      </c>
      <c r="O28">
        <f>fit!$F$2*I28</f>
        <v>1.2519877995936257</v>
      </c>
      <c r="P28">
        <f>fit!$F$3*J28</f>
        <v>-0.1710707824641568</v>
      </c>
      <c r="Q28">
        <f t="shared" si="7"/>
        <v>2.3174220335962685</v>
      </c>
      <c r="R28">
        <f>fit!$F$4*K28</f>
        <v>2.617392064063935E-2</v>
      </c>
      <c r="S28">
        <f>fit!$F$5*L28</f>
        <v>0.48379785338991338</v>
      </c>
      <c r="T28">
        <f>fit!$F$6*M28</f>
        <v>-0.32130112960585139</v>
      </c>
      <c r="U28">
        <f t="shared" si="8"/>
        <v>0.18867064442470133</v>
      </c>
      <c r="V28">
        <f>fit!$F$7</f>
        <v>-1.8713887662667528</v>
      </c>
      <c r="W28">
        <f t="shared" si="9"/>
        <v>0.63470391175421703</v>
      </c>
      <c r="X28">
        <f t="shared" si="10"/>
        <v>0.6535552934187645</v>
      </c>
      <c r="Y28">
        <f t="shared" si="11"/>
        <v>0.12002393471815835</v>
      </c>
    </row>
    <row r="29" spans="1:25" x14ac:dyDescent="0.25">
      <c r="A29">
        <v>1</v>
      </c>
      <c r="B29">
        <v>7</v>
      </c>
      <c r="C29">
        <f t="shared" si="12"/>
        <v>1</v>
      </c>
      <c r="D29">
        <f t="shared" si="13"/>
        <v>1</v>
      </c>
      <c r="E29">
        <f t="shared" si="14"/>
        <v>0</v>
      </c>
      <c r="F29">
        <v>1</v>
      </c>
      <c r="G29">
        <f t="shared" si="0"/>
        <v>0</v>
      </c>
      <c r="H29">
        <f t="shared" si="1"/>
        <v>2</v>
      </c>
      <c r="I29">
        <f t="shared" si="2"/>
        <v>2</v>
      </c>
      <c r="J29">
        <f t="shared" si="3"/>
        <v>1</v>
      </c>
      <c r="K29">
        <f t="shared" si="4"/>
        <v>2</v>
      </c>
      <c r="L29">
        <f t="shared" si="5"/>
        <v>1</v>
      </c>
      <c r="M29">
        <f t="shared" si="6"/>
        <v>1</v>
      </c>
      <c r="N29">
        <f>fit!$F$1*H29</f>
        <v>2.4730100329335998</v>
      </c>
      <c r="O29">
        <f>fit!$F$2*I29</f>
        <v>2.5039755991872514</v>
      </c>
      <c r="P29">
        <f>fit!$F$3*J29</f>
        <v>-0.1710707824641568</v>
      </c>
      <c r="Q29">
        <f t="shared" si="7"/>
        <v>4.8059148496566939</v>
      </c>
      <c r="R29">
        <f>fit!$F$4*K29</f>
        <v>2.617392064063935E-2</v>
      </c>
      <c r="S29">
        <f>fit!$F$5*L29</f>
        <v>0.48379785338991338</v>
      </c>
      <c r="T29">
        <f>fit!$F$6*M29</f>
        <v>-0.32130112960585139</v>
      </c>
      <c r="U29">
        <f t="shared" si="8"/>
        <v>0.18867064442470133</v>
      </c>
      <c r="V29">
        <f>fit!$F$7</f>
        <v>-1.8713887662667528</v>
      </c>
      <c r="W29">
        <f t="shared" si="9"/>
        <v>3.1231967278146424</v>
      </c>
      <c r="X29">
        <f t="shared" si="10"/>
        <v>0.95783951066754436</v>
      </c>
      <c r="Y29">
        <f t="shared" si="11"/>
        <v>1.777506860752106E-3</v>
      </c>
    </row>
    <row r="30" spans="1:25" x14ac:dyDescent="0.25">
      <c r="A30">
        <v>1</v>
      </c>
      <c r="B30">
        <v>8</v>
      </c>
      <c r="C30">
        <f t="shared" si="12"/>
        <v>0</v>
      </c>
      <c r="D30">
        <f t="shared" si="13"/>
        <v>0</v>
      </c>
      <c r="E30">
        <f t="shared" si="14"/>
        <v>0</v>
      </c>
      <c r="F30">
        <v>1</v>
      </c>
      <c r="G30">
        <f t="shared" si="0"/>
        <v>0</v>
      </c>
      <c r="H30">
        <f t="shared" si="1"/>
        <v>2</v>
      </c>
      <c r="I30">
        <f t="shared" si="2"/>
        <v>2</v>
      </c>
      <c r="J30">
        <f t="shared" si="3"/>
        <v>1</v>
      </c>
      <c r="K30">
        <f t="shared" si="4"/>
        <v>2</v>
      </c>
      <c r="L30">
        <f t="shared" si="5"/>
        <v>1</v>
      </c>
      <c r="M30">
        <f t="shared" si="6"/>
        <v>1</v>
      </c>
      <c r="N30">
        <f>fit!$F$1*H30</f>
        <v>2.4730100329335998</v>
      </c>
      <c r="O30">
        <f>fit!$F$2*I30</f>
        <v>2.5039755991872514</v>
      </c>
      <c r="P30">
        <f>fit!$F$3*J30</f>
        <v>-0.1710707824641568</v>
      </c>
      <c r="Q30">
        <f t="shared" si="7"/>
        <v>4.8059148496566939</v>
      </c>
      <c r="R30">
        <f>fit!$F$4*K30</f>
        <v>2.617392064063935E-2</v>
      </c>
      <c r="S30">
        <f>fit!$F$5*L30</f>
        <v>0.48379785338991338</v>
      </c>
      <c r="T30">
        <f>fit!$F$6*M30</f>
        <v>-0.32130112960585139</v>
      </c>
      <c r="U30">
        <f t="shared" si="8"/>
        <v>0.18867064442470133</v>
      </c>
      <c r="V30">
        <f>fit!$F$7</f>
        <v>-1.8713887662667528</v>
      </c>
      <c r="W30">
        <f t="shared" si="9"/>
        <v>3.1231967278146424</v>
      </c>
      <c r="X30">
        <f t="shared" si="10"/>
        <v>0.95783951066754436</v>
      </c>
      <c r="Y30">
        <f t="shared" si="11"/>
        <v>1.777506860752106E-3</v>
      </c>
    </row>
    <row r="31" spans="1:25" x14ac:dyDescent="0.25">
      <c r="A31">
        <v>1</v>
      </c>
      <c r="B31">
        <v>9</v>
      </c>
      <c r="C31">
        <f t="shared" si="12"/>
        <v>1</v>
      </c>
      <c r="D31">
        <f t="shared" si="13"/>
        <v>0</v>
      </c>
      <c r="E31">
        <f t="shared" si="14"/>
        <v>0</v>
      </c>
      <c r="F31">
        <v>0</v>
      </c>
      <c r="G31">
        <f t="shared" si="0"/>
        <v>1</v>
      </c>
      <c r="H31">
        <f t="shared" si="1"/>
        <v>2</v>
      </c>
      <c r="I31">
        <f t="shared" si="2"/>
        <v>2</v>
      </c>
      <c r="J31">
        <f t="shared" si="3"/>
        <v>1</v>
      </c>
      <c r="K31">
        <f t="shared" si="4"/>
        <v>3</v>
      </c>
      <c r="L31">
        <f t="shared" si="5"/>
        <v>1</v>
      </c>
      <c r="M31">
        <f t="shared" si="6"/>
        <v>1</v>
      </c>
      <c r="N31">
        <f>fit!$F$1*H31</f>
        <v>2.4730100329335998</v>
      </c>
      <c r="O31">
        <f>fit!$F$2*I31</f>
        <v>2.5039755991872514</v>
      </c>
      <c r="P31">
        <f>fit!$F$3*J31</f>
        <v>-0.1710707824641568</v>
      </c>
      <c r="Q31">
        <f t="shared" si="7"/>
        <v>4.8059148496566939</v>
      </c>
      <c r="R31">
        <f>fit!$F$4*K31</f>
        <v>3.9260880960959026E-2</v>
      </c>
      <c r="S31">
        <f>fit!$F$5*L31</f>
        <v>0.48379785338991338</v>
      </c>
      <c r="T31">
        <f>fit!$F$6*M31</f>
        <v>-0.32130112960585139</v>
      </c>
      <c r="U31">
        <f t="shared" si="8"/>
        <v>0.20175760474502097</v>
      </c>
      <c r="V31">
        <f>fit!$F$7</f>
        <v>-1.8713887662667528</v>
      </c>
      <c r="W31">
        <f t="shared" si="9"/>
        <v>3.1362836881349621</v>
      </c>
      <c r="X31">
        <f t="shared" si="10"/>
        <v>0.95836484599288463</v>
      </c>
      <c r="Y31">
        <f t="shared" si="11"/>
        <v>0.91846317803496547</v>
      </c>
    </row>
    <row r="32" spans="1:25" x14ac:dyDescent="0.25">
      <c r="A32">
        <v>1</v>
      </c>
      <c r="B32">
        <v>10</v>
      </c>
      <c r="C32">
        <f t="shared" si="12"/>
        <v>0</v>
      </c>
      <c r="D32">
        <f t="shared" si="13"/>
        <v>1</v>
      </c>
      <c r="E32">
        <f t="shared" si="14"/>
        <v>0</v>
      </c>
      <c r="F32">
        <v>1</v>
      </c>
      <c r="G32">
        <f t="shared" si="0"/>
        <v>0</v>
      </c>
      <c r="H32">
        <f t="shared" si="1"/>
        <v>2</v>
      </c>
      <c r="I32">
        <f t="shared" si="2"/>
        <v>3</v>
      </c>
      <c r="J32">
        <f t="shared" si="3"/>
        <v>1</v>
      </c>
      <c r="K32">
        <f t="shared" si="4"/>
        <v>3</v>
      </c>
      <c r="L32">
        <f t="shared" si="5"/>
        <v>1</v>
      </c>
      <c r="M32">
        <f t="shared" si="6"/>
        <v>1</v>
      </c>
      <c r="N32">
        <f>fit!$F$1*H32</f>
        <v>2.4730100329335998</v>
      </c>
      <c r="O32">
        <f>fit!$F$2*I32</f>
        <v>3.7559633987808771</v>
      </c>
      <c r="P32">
        <f>fit!$F$3*J32</f>
        <v>-0.1710707824641568</v>
      </c>
      <c r="Q32">
        <f t="shared" si="7"/>
        <v>6.0579026492503205</v>
      </c>
      <c r="R32">
        <f>fit!$F$4*K32</f>
        <v>3.9260880960959026E-2</v>
      </c>
      <c r="S32">
        <f>fit!$F$5*L32</f>
        <v>0.48379785338991338</v>
      </c>
      <c r="T32">
        <f>fit!$F$6*M32</f>
        <v>-0.32130112960585139</v>
      </c>
      <c r="U32">
        <f t="shared" si="8"/>
        <v>0.20175760474502097</v>
      </c>
      <c r="V32">
        <f>fit!$F$7</f>
        <v>-1.8713887662667528</v>
      </c>
      <c r="W32">
        <f t="shared" si="9"/>
        <v>4.3882714877285887</v>
      </c>
      <c r="X32">
        <f t="shared" si="10"/>
        <v>0.98773023469576515</v>
      </c>
      <c r="Y32">
        <f t="shared" si="11"/>
        <v>1.5054714062100527E-4</v>
      </c>
    </row>
    <row r="33" spans="1:25" x14ac:dyDescent="0.25">
      <c r="A33">
        <v>1</v>
      </c>
      <c r="B33">
        <v>11</v>
      </c>
      <c r="C33">
        <f t="shared" si="12"/>
        <v>1</v>
      </c>
      <c r="D33">
        <f t="shared" si="13"/>
        <v>0</v>
      </c>
      <c r="E33">
        <f t="shared" si="14"/>
        <v>1</v>
      </c>
      <c r="F33">
        <v>1</v>
      </c>
      <c r="G33">
        <f t="shared" si="0"/>
        <v>0</v>
      </c>
      <c r="H33">
        <f t="shared" si="1"/>
        <v>3</v>
      </c>
      <c r="I33">
        <f t="shared" si="2"/>
        <v>3</v>
      </c>
      <c r="J33">
        <f t="shared" si="3"/>
        <v>2</v>
      </c>
      <c r="K33">
        <f t="shared" si="4"/>
        <v>3</v>
      </c>
      <c r="L33">
        <f t="shared" si="5"/>
        <v>1</v>
      </c>
      <c r="M33">
        <f t="shared" si="6"/>
        <v>1</v>
      </c>
      <c r="N33">
        <f>fit!$F$1*H33</f>
        <v>3.7095150494003999</v>
      </c>
      <c r="O33">
        <f>fit!$F$2*I33</f>
        <v>3.7559633987808771</v>
      </c>
      <c r="P33">
        <f>fit!$F$3*J33</f>
        <v>-0.3421415649283136</v>
      </c>
      <c r="Q33">
        <f t="shared" si="7"/>
        <v>7.1233368832529633</v>
      </c>
      <c r="R33">
        <f>fit!$F$4*K33</f>
        <v>3.9260880960959026E-2</v>
      </c>
      <c r="S33">
        <f>fit!$F$5*L33</f>
        <v>0.48379785338991338</v>
      </c>
      <c r="T33">
        <f>fit!$F$6*M33</f>
        <v>-0.32130112960585139</v>
      </c>
      <c r="U33">
        <f t="shared" si="8"/>
        <v>0.20175760474502097</v>
      </c>
      <c r="V33">
        <f>fit!$F$7</f>
        <v>-1.8713887662667528</v>
      </c>
      <c r="W33">
        <f t="shared" si="9"/>
        <v>5.4537057217312315</v>
      </c>
      <c r="X33">
        <f t="shared" si="10"/>
        <v>0.99573783060241594</v>
      </c>
      <c r="Y33">
        <f t="shared" si="11"/>
        <v>1.8166087973702062E-5</v>
      </c>
    </row>
    <row r="34" spans="1:25" x14ac:dyDescent="0.25">
      <c r="A34">
        <v>1</v>
      </c>
      <c r="B34">
        <v>12</v>
      </c>
      <c r="C34">
        <f t="shared" si="12"/>
        <v>0</v>
      </c>
      <c r="D34">
        <f t="shared" si="13"/>
        <v>0</v>
      </c>
      <c r="E34">
        <f t="shared" si="14"/>
        <v>0</v>
      </c>
      <c r="F34">
        <v>1</v>
      </c>
      <c r="G34">
        <f t="shared" si="0"/>
        <v>0</v>
      </c>
      <c r="H34">
        <f t="shared" si="1"/>
        <v>3</v>
      </c>
      <c r="I34">
        <f t="shared" si="2"/>
        <v>3</v>
      </c>
      <c r="J34">
        <f t="shared" si="3"/>
        <v>2</v>
      </c>
      <c r="K34">
        <f t="shared" si="4"/>
        <v>3</v>
      </c>
      <c r="L34">
        <f t="shared" si="5"/>
        <v>1</v>
      </c>
      <c r="M34">
        <f t="shared" si="6"/>
        <v>1</v>
      </c>
      <c r="N34">
        <f>fit!$F$1*H34</f>
        <v>3.7095150494003999</v>
      </c>
      <c r="O34">
        <f>fit!$F$2*I34</f>
        <v>3.7559633987808771</v>
      </c>
      <c r="P34">
        <f>fit!$F$3*J34</f>
        <v>-0.3421415649283136</v>
      </c>
      <c r="Q34">
        <f t="shared" si="7"/>
        <v>7.1233368832529633</v>
      </c>
      <c r="R34">
        <f>fit!$F$4*K34</f>
        <v>3.9260880960959026E-2</v>
      </c>
      <c r="S34">
        <f>fit!$F$5*L34</f>
        <v>0.48379785338991338</v>
      </c>
      <c r="T34">
        <f>fit!$F$6*M34</f>
        <v>-0.32130112960585139</v>
      </c>
      <c r="U34">
        <f t="shared" si="8"/>
        <v>0.20175760474502097</v>
      </c>
      <c r="V34">
        <f>fit!$F$7</f>
        <v>-1.8713887662667528</v>
      </c>
      <c r="W34">
        <f t="shared" si="9"/>
        <v>5.4537057217312315</v>
      </c>
      <c r="X34">
        <f t="shared" si="10"/>
        <v>0.99573783060241594</v>
      </c>
      <c r="Y34">
        <f t="shared" si="11"/>
        <v>1.8166087973702062E-5</v>
      </c>
    </row>
    <row r="35" spans="1:25" x14ac:dyDescent="0.25">
      <c r="A35">
        <v>1</v>
      </c>
      <c r="B35">
        <v>13</v>
      </c>
      <c r="C35">
        <f t="shared" si="12"/>
        <v>1</v>
      </c>
      <c r="D35">
        <f t="shared" si="13"/>
        <v>1</v>
      </c>
      <c r="E35">
        <f t="shared" si="14"/>
        <v>0</v>
      </c>
      <c r="F35">
        <v>1</v>
      </c>
      <c r="G35">
        <f t="shared" si="0"/>
        <v>0</v>
      </c>
      <c r="H35">
        <f t="shared" si="1"/>
        <v>4</v>
      </c>
      <c r="I35">
        <f t="shared" si="2"/>
        <v>4</v>
      </c>
      <c r="J35">
        <f t="shared" si="3"/>
        <v>2</v>
      </c>
      <c r="K35">
        <f t="shared" si="4"/>
        <v>3</v>
      </c>
      <c r="L35">
        <f t="shared" si="5"/>
        <v>1</v>
      </c>
      <c r="M35">
        <f t="shared" si="6"/>
        <v>1</v>
      </c>
      <c r="N35">
        <f>fit!$F$1*H35</f>
        <v>4.9460200658671996</v>
      </c>
      <c r="O35">
        <f>fit!$F$2*I35</f>
        <v>5.0079511983745029</v>
      </c>
      <c r="P35">
        <f>fit!$F$3*J35</f>
        <v>-0.3421415649283136</v>
      </c>
      <c r="Q35">
        <f t="shared" si="7"/>
        <v>9.6118296993133878</v>
      </c>
      <c r="R35">
        <f>fit!$F$4*K35</f>
        <v>3.9260880960959026E-2</v>
      </c>
      <c r="S35">
        <f>fit!$F$5*L35</f>
        <v>0.48379785338991338</v>
      </c>
      <c r="T35">
        <f>fit!$F$6*M35</f>
        <v>-0.32130112960585139</v>
      </c>
      <c r="U35">
        <f t="shared" si="8"/>
        <v>0.20175760474502097</v>
      </c>
      <c r="V35">
        <f>fit!$F$7</f>
        <v>-1.8713887662667528</v>
      </c>
      <c r="W35">
        <f t="shared" si="9"/>
        <v>7.942198537791656</v>
      </c>
      <c r="X35">
        <f t="shared" si="10"/>
        <v>0.99964470207633571</v>
      </c>
      <c r="Y35">
        <f t="shared" si="11"/>
        <v>1.2623661456015448E-7</v>
      </c>
    </row>
    <row r="36" spans="1:25" x14ac:dyDescent="0.25">
      <c r="A36">
        <v>1</v>
      </c>
      <c r="B36">
        <v>14</v>
      </c>
      <c r="C36">
        <f t="shared" si="12"/>
        <v>0</v>
      </c>
      <c r="D36">
        <f t="shared" si="13"/>
        <v>0</v>
      </c>
      <c r="E36">
        <f t="shared" si="14"/>
        <v>0</v>
      </c>
      <c r="F36">
        <v>1</v>
      </c>
      <c r="G36">
        <f t="shared" si="0"/>
        <v>0</v>
      </c>
      <c r="H36">
        <f t="shared" si="1"/>
        <v>4</v>
      </c>
      <c r="I36">
        <f t="shared" si="2"/>
        <v>4</v>
      </c>
      <c r="J36">
        <f t="shared" si="3"/>
        <v>2</v>
      </c>
      <c r="K36">
        <f t="shared" si="4"/>
        <v>3</v>
      </c>
      <c r="L36">
        <f t="shared" si="5"/>
        <v>1</v>
      </c>
      <c r="M36">
        <f t="shared" si="6"/>
        <v>1</v>
      </c>
      <c r="N36">
        <f>fit!$F$1*H36</f>
        <v>4.9460200658671996</v>
      </c>
      <c r="O36">
        <f>fit!$F$2*I36</f>
        <v>5.0079511983745029</v>
      </c>
      <c r="P36">
        <f>fit!$F$3*J36</f>
        <v>-0.3421415649283136</v>
      </c>
      <c r="Q36">
        <f t="shared" si="7"/>
        <v>9.6118296993133878</v>
      </c>
      <c r="R36">
        <f>fit!$F$4*K36</f>
        <v>3.9260880960959026E-2</v>
      </c>
      <c r="S36">
        <f>fit!$F$5*L36</f>
        <v>0.48379785338991338</v>
      </c>
      <c r="T36">
        <f>fit!$F$6*M36</f>
        <v>-0.32130112960585139</v>
      </c>
      <c r="U36">
        <f t="shared" si="8"/>
        <v>0.20175760474502097</v>
      </c>
      <c r="V36">
        <f>fit!$F$7</f>
        <v>-1.8713887662667528</v>
      </c>
      <c r="W36">
        <f t="shared" si="9"/>
        <v>7.942198537791656</v>
      </c>
      <c r="X36">
        <f t="shared" si="10"/>
        <v>0.99964470207633571</v>
      </c>
      <c r="Y36">
        <f t="shared" si="11"/>
        <v>1.2623661456015448E-7</v>
      </c>
    </row>
    <row r="37" spans="1:25" x14ac:dyDescent="0.25">
      <c r="A37">
        <v>1</v>
      </c>
      <c r="B37">
        <v>15</v>
      </c>
      <c r="C37">
        <f t="shared" si="12"/>
        <v>1</v>
      </c>
      <c r="D37">
        <f t="shared" si="13"/>
        <v>0</v>
      </c>
      <c r="E37">
        <f t="shared" si="14"/>
        <v>0</v>
      </c>
      <c r="F37">
        <v>1</v>
      </c>
      <c r="G37">
        <f t="shared" si="0"/>
        <v>0</v>
      </c>
      <c r="H37">
        <f t="shared" si="1"/>
        <v>5</v>
      </c>
      <c r="I37">
        <f t="shared" si="2"/>
        <v>4</v>
      </c>
      <c r="J37">
        <f t="shared" si="3"/>
        <v>2</v>
      </c>
      <c r="K37">
        <f t="shared" si="4"/>
        <v>3</v>
      </c>
      <c r="L37">
        <f t="shared" si="5"/>
        <v>1</v>
      </c>
      <c r="M37">
        <f t="shared" si="6"/>
        <v>1</v>
      </c>
      <c r="N37">
        <f>fit!$F$1*H37</f>
        <v>6.1825250823339992</v>
      </c>
      <c r="O37">
        <f>fit!$F$2*I37</f>
        <v>5.0079511983745029</v>
      </c>
      <c r="P37">
        <f>fit!$F$3*J37</f>
        <v>-0.3421415649283136</v>
      </c>
      <c r="Q37">
        <f t="shared" si="7"/>
        <v>10.848334715780188</v>
      </c>
      <c r="R37">
        <f>fit!$F$4*K37</f>
        <v>3.9260880960959026E-2</v>
      </c>
      <c r="S37">
        <f>fit!$F$5*L37</f>
        <v>0.48379785338991338</v>
      </c>
      <c r="T37">
        <f>fit!$F$6*M37</f>
        <v>-0.32130112960585139</v>
      </c>
      <c r="U37">
        <f t="shared" si="8"/>
        <v>0.20175760474502097</v>
      </c>
      <c r="V37">
        <f>fit!$F$7</f>
        <v>-1.8713887662667528</v>
      </c>
      <c r="W37">
        <f t="shared" si="9"/>
        <v>9.1787035542584565</v>
      </c>
      <c r="X37">
        <f t="shared" si="10"/>
        <v>0.9998967963939509</v>
      </c>
      <c r="Y37">
        <f t="shared" si="11"/>
        <v>1.0650984301536995E-8</v>
      </c>
    </row>
    <row r="38" spans="1:25" x14ac:dyDescent="0.25">
      <c r="A38">
        <v>1</v>
      </c>
      <c r="B38">
        <v>16</v>
      </c>
      <c r="C38">
        <f t="shared" si="12"/>
        <v>0</v>
      </c>
      <c r="D38">
        <f t="shared" si="13"/>
        <v>1</v>
      </c>
      <c r="E38">
        <f t="shared" si="14"/>
        <v>1</v>
      </c>
      <c r="F38">
        <v>1</v>
      </c>
      <c r="G38">
        <f t="shared" si="0"/>
        <v>0</v>
      </c>
      <c r="H38">
        <f t="shared" si="1"/>
        <v>5</v>
      </c>
      <c r="I38">
        <f t="shared" si="2"/>
        <v>5</v>
      </c>
      <c r="J38">
        <f t="shared" si="3"/>
        <v>3</v>
      </c>
      <c r="K38">
        <f t="shared" si="4"/>
        <v>3</v>
      </c>
      <c r="L38">
        <f t="shared" si="5"/>
        <v>1</v>
      </c>
      <c r="M38">
        <f t="shared" si="6"/>
        <v>1</v>
      </c>
      <c r="N38">
        <f>fit!$F$1*H38</f>
        <v>6.1825250823339992</v>
      </c>
      <c r="O38">
        <f>fit!$F$2*I38</f>
        <v>6.2599389979681286</v>
      </c>
      <c r="P38">
        <f>fit!$F$3*J38</f>
        <v>-0.51321234739247035</v>
      </c>
      <c r="Q38">
        <f t="shared" si="7"/>
        <v>11.929251732909657</v>
      </c>
      <c r="R38">
        <f>fit!$F$4*K38</f>
        <v>3.9260880960959026E-2</v>
      </c>
      <c r="S38">
        <f>fit!$F$5*L38</f>
        <v>0.48379785338991338</v>
      </c>
      <c r="T38">
        <f>fit!$F$6*M38</f>
        <v>-0.32130112960585139</v>
      </c>
      <c r="U38">
        <f t="shared" si="8"/>
        <v>0.20175760474502097</v>
      </c>
      <c r="V38">
        <f>fit!$F$7</f>
        <v>-1.8713887662667528</v>
      </c>
      <c r="W38">
        <f t="shared" si="9"/>
        <v>10.259620571387925</v>
      </c>
      <c r="X38">
        <f t="shared" si="10"/>
        <v>0.99996498225376707</v>
      </c>
      <c r="Y38">
        <f t="shared" si="11"/>
        <v>1.2262425512342232E-9</v>
      </c>
    </row>
    <row r="39" spans="1:25" x14ac:dyDescent="0.25">
      <c r="A39">
        <v>1</v>
      </c>
      <c r="B39">
        <v>17</v>
      </c>
      <c r="C39">
        <f t="shared" si="12"/>
        <v>1</v>
      </c>
      <c r="D39">
        <f t="shared" si="13"/>
        <v>0</v>
      </c>
      <c r="E39">
        <f t="shared" si="14"/>
        <v>0</v>
      </c>
      <c r="F39">
        <v>1</v>
      </c>
      <c r="G39">
        <f t="shared" si="0"/>
        <v>0</v>
      </c>
      <c r="H39">
        <f t="shared" si="1"/>
        <v>6</v>
      </c>
      <c r="I39">
        <f t="shared" si="2"/>
        <v>5</v>
      </c>
      <c r="J39">
        <f t="shared" si="3"/>
        <v>3</v>
      </c>
      <c r="K39">
        <f t="shared" si="4"/>
        <v>3</v>
      </c>
      <c r="L39">
        <f t="shared" si="5"/>
        <v>1</v>
      </c>
      <c r="M39">
        <f t="shared" si="6"/>
        <v>1</v>
      </c>
      <c r="N39">
        <f>fit!$F$1*H39</f>
        <v>7.4190300988007998</v>
      </c>
      <c r="O39">
        <f>fit!$F$2*I39</f>
        <v>6.2599389979681286</v>
      </c>
      <c r="P39">
        <f>fit!$F$3*J39</f>
        <v>-0.51321234739247035</v>
      </c>
      <c r="Q39">
        <f t="shared" si="7"/>
        <v>13.165756749376458</v>
      </c>
      <c r="R39">
        <f>fit!$F$4*K39</f>
        <v>3.9260880960959026E-2</v>
      </c>
      <c r="S39">
        <f>fit!$F$5*L39</f>
        <v>0.48379785338991338</v>
      </c>
      <c r="T39">
        <f>fit!$F$6*M39</f>
        <v>-0.32130112960585139</v>
      </c>
      <c r="U39">
        <f t="shared" si="8"/>
        <v>0.20175760474502097</v>
      </c>
      <c r="V39">
        <f>fit!$F$7</f>
        <v>-1.8713887662667528</v>
      </c>
      <c r="W39">
        <f t="shared" si="9"/>
        <v>11.496125587854726</v>
      </c>
      <c r="X39">
        <f t="shared" si="10"/>
        <v>0.9999898306855296</v>
      </c>
      <c r="Y39">
        <f t="shared" si="11"/>
        <v>1.0341495679785597E-10</v>
      </c>
    </row>
    <row r="40" spans="1:25" x14ac:dyDescent="0.25">
      <c r="A40">
        <v>1</v>
      </c>
      <c r="B40">
        <v>18</v>
      </c>
      <c r="C40">
        <f t="shared" si="12"/>
        <v>0</v>
      </c>
      <c r="D40">
        <f t="shared" si="13"/>
        <v>0</v>
      </c>
      <c r="E40">
        <f t="shared" si="14"/>
        <v>0</v>
      </c>
      <c r="F40">
        <v>1</v>
      </c>
      <c r="G40">
        <f t="shared" si="0"/>
        <v>0</v>
      </c>
      <c r="H40">
        <f t="shared" si="1"/>
        <v>6</v>
      </c>
      <c r="I40">
        <f t="shared" si="2"/>
        <v>5</v>
      </c>
      <c r="J40">
        <f t="shared" si="3"/>
        <v>3</v>
      </c>
      <c r="K40">
        <f t="shared" si="4"/>
        <v>3</v>
      </c>
      <c r="L40">
        <f t="shared" si="5"/>
        <v>1</v>
      </c>
      <c r="M40">
        <f t="shared" si="6"/>
        <v>1</v>
      </c>
      <c r="N40">
        <f>fit!$F$1*H40</f>
        <v>7.4190300988007998</v>
      </c>
      <c r="O40">
        <f>fit!$F$2*I40</f>
        <v>6.2599389979681286</v>
      </c>
      <c r="P40">
        <f>fit!$F$3*J40</f>
        <v>-0.51321234739247035</v>
      </c>
      <c r="Q40">
        <f t="shared" si="7"/>
        <v>13.165756749376458</v>
      </c>
      <c r="R40">
        <f>fit!$F$4*K40</f>
        <v>3.9260880960959026E-2</v>
      </c>
      <c r="S40">
        <f>fit!$F$5*L40</f>
        <v>0.48379785338991338</v>
      </c>
      <c r="T40">
        <f>fit!$F$6*M40</f>
        <v>-0.32130112960585139</v>
      </c>
      <c r="U40">
        <f t="shared" si="8"/>
        <v>0.20175760474502097</v>
      </c>
      <c r="V40">
        <f>fit!$F$7</f>
        <v>-1.8713887662667528</v>
      </c>
      <c r="W40">
        <f t="shared" si="9"/>
        <v>11.496125587854726</v>
      </c>
      <c r="X40">
        <f t="shared" si="10"/>
        <v>0.9999898306855296</v>
      </c>
      <c r="Y40">
        <f t="shared" si="11"/>
        <v>1.0341495679785597E-10</v>
      </c>
    </row>
    <row r="41" spans="1:25" x14ac:dyDescent="0.25">
      <c r="A41">
        <v>1</v>
      </c>
      <c r="B41">
        <v>19</v>
      </c>
      <c r="C41">
        <f t="shared" si="12"/>
        <v>1</v>
      </c>
      <c r="D41">
        <f t="shared" si="13"/>
        <v>1</v>
      </c>
      <c r="E41">
        <f t="shared" si="14"/>
        <v>0</v>
      </c>
      <c r="F41">
        <v>1</v>
      </c>
      <c r="G41">
        <f t="shared" si="0"/>
        <v>0</v>
      </c>
      <c r="H41">
        <f t="shared" si="1"/>
        <v>7</v>
      </c>
      <c r="I41">
        <f t="shared" si="2"/>
        <v>6</v>
      </c>
      <c r="J41">
        <f t="shared" si="3"/>
        <v>3</v>
      </c>
      <c r="K41">
        <f t="shared" si="4"/>
        <v>3</v>
      </c>
      <c r="L41">
        <f t="shared" si="5"/>
        <v>1</v>
      </c>
      <c r="M41">
        <f t="shared" si="6"/>
        <v>1</v>
      </c>
      <c r="N41">
        <f>fit!$F$1*H41</f>
        <v>8.6555351152675986</v>
      </c>
      <c r="O41">
        <f>fit!$F$2*I41</f>
        <v>7.5119267975617543</v>
      </c>
      <c r="P41">
        <f>fit!$F$3*J41</f>
        <v>-0.51321234739247035</v>
      </c>
      <c r="Q41">
        <f t="shared" si="7"/>
        <v>15.654249565436883</v>
      </c>
      <c r="R41">
        <f>fit!$F$4*K41</f>
        <v>3.9260880960959026E-2</v>
      </c>
      <c r="S41">
        <f>fit!$F$5*L41</f>
        <v>0.48379785338991338</v>
      </c>
      <c r="T41">
        <f>fit!$F$6*M41</f>
        <v>-0.32130112960585139</v>
      </c>
      <c r="U41">
        <f t="shared" si="8"/>
        <v>0.20175760474502097</v>
      </c>
      <c r="V41">
        <f>fit!$F$7</f>
        <v>-1.8713887662667528</v>
      </c>
      <c r="W41">
        <f t="shared" si="9"/>
        <v>13.984618403915151</v>
      </c>
      <c r="X41">
        <f t="shared" si="10"/>
        <v>0.99999915558288166</v>
      </c>
      <c r="Y41">
        <f t="shared" si="11"/>
        <v>7.1304026974514504E-13</v>
      </c>
    </row>
    <row r="42" spans="1:25" x14ac:dyDescent="0.25">
      <c r="A42">
        <v>1</v>
      </c>
      <c r="B42">
        <v>20</v>
      </c>
      <c r="C42">
        <f t="shared" si="12"/>
        <v>0</v>
      </c>
      <c r="D42">
        <f t="shared" si="13"/>
        <v>0</v>
      </c>
      <c r="E42">
        <f t="shared" si="14"/>
        <v>0</v>
      </c>
      <c r="F42">
        <v>1</v>
      </c>
      <c r="G42">
        <f t="shared" si="0"/>
        <v>0</v>
      </c>
      <c r="H42">
        <f t="shared" si="1"/>
        <v>7</v>
      </c>
      <c r="I42">
        <f t="shared" si="2"/>
        <v>6</v>
      </c>
      <c r="J42">
        <f t="shared" si="3"/>
        <v>3</v>
      </c>
      <c r="K42">
        <f t="shared" si="4"/>
        <v>3</v>
      </c>
      <c r="L42">
        <f t="shared" si="5"/>
        <v>1</v>
      </c>
      <c r="M42">
        <f t="shared" si="6"/>
        <v>1</v>
      </c>
      <c r="N42">
        <f>fit!$F$1*H42</f>
        <v>8.6555351152675986</v>
      </c>
      <c r="O42">
        <f>fit!$F$2*I42</f>
        <v>7.5119267975617543</v>
      </c>
      <c r="P42">
        <f>fit!$F$3*J42</f>
        <v>-0.51321234739247035</v>
      </c>
      <c r="Q42">
        <f t="shared" si="7"/>
        <v>15.654249565436883</v>
      </c>
      <c r="R42">
        <f>fit!$F$4*K42</f>
        <v>3.9260880960959026E-2</v>
      </c>
      <c r="S42">
        <f>fit!$F$5*L42</f>
        <v>0.48379785338991338</v>
      </c>
      <c r="T42">
        <f>fit!$F$6*M42</f>
        <v>-0.32130112960585139</v>
      </c>
      <c r="U42">
        <f t="shared" si="8"/>
        <v>0.20175760474502097</v>
      </c>
      <c r="V42">
        <f>fit!$F$7</f>
        <v>-1.8713887662667528</v>
      </c>
      <c r="W42">
        <f t="shared" si="9"/>
        <v>13.984618403915151</v>
      </c>
      <c r="X42">
        <f t="shared" si="10"/>
        <v>0.99999915558288166</v>
      </c>
      <c r="Y42">
        <f t="shared" si="11"/>
        <v>7.1304026974514504E-13</v>
      </c>
    </row>
    <row r="43" spans="1:25" x14ac:dyDescent="0.25">
      <c r="A43">
        <v>1</v>
      </c>
      <c r="B43">
        <v>21</v>
      </c>
      <c r="C43">
        <f t="shared" si="12"/>
        <v>1</v>
      </c>
      <c r="D43">
        <f t="shared" si="13"/>
        <v>0</v>
      </c>
      <c r="E43">
        <f t="shared" si="14"/>
        <v>1</v>
      </c>
      <c r="F43">
        <v>1</v>
      </c>
      <c r="G43">
        <f t="shared" si="0"/>
        <v>0</v>
      </c>
      <c r="H43">
        <f t="shared" si="1"/>
        <v>8</v>
      </c>
      <c r="I43">
        <f t="shared" si="2"/>
        <v>6</v>
      </c>
      <c r="J43">
        <f t="shared" si="3"/>
        <v>4</v>
      </c>
      <c r="K43">
        <f t="shared" si="4"/>
        <v>3</v>
      </c>
      <c r="L43">
        <f t="shared" si="5"/>
        <v>1</v>
      </c>
      <c r="M43">
        <f t="shared" si="6"/>
        <v>1</v>
      </c>
      <c r="N43">
        <f>fit!$F$1*H43</f>
        <v>9.8920401317343991</v>
      </c>
      <c r="O43">
        <f>fit!$F$2*I43</f>
        <v>7.5119267975617543</v>
      </c>
      <c r="P43">
        <f>fit!$F$3*J43</f>
        <v>-0.6842831298566272</v>
      </c>
      <c r="Q43">
        <f t="shared" si="7"/>
        <v>16.719683799439526</v>
      </c>
      <c r="R43">
        <f>fit!$F$4*K43</f>
        <v>3.9260880960959026E-2</v>
      </c>
      <c r="S43">
        <f>fit!$F$5*L43</f>
        <v>0.48379785338991338</v>
      </c>
      <c r="T43">
        <f>fit!$F$6*M43</f>
        <v>-0.32130112960585139</v>
      </c>
      <c r="U43">
        <f t="shared" si="8"/>
        <v>0.20175760474502097</v>
      </c>
      <c r="V43">
        <f>fit!$F$7</f>
        <v>-1.8713887662667528</v>
      </c>
      <c r="W43">
        <f t="shared" si="9"/>
        <v>15.050052637917796</v>
      </c>
      <c r="X43">
        <f t="shared" si="10"/>
        <v>0.99999970903211277</v>
      </c>
      <c r="Y43">
        <f t="shared" si="11"/>
        <v>8.466231139833945E-14</v>
      </c>
    </row>
    <row r="44" spans="1:25" x14ac:dyDescent="0.25">
      <c r="A44">
        <v>2</v>
      </c>
      <c r="B44">
        <v>1</v>
      </c>
      <c r="C44">
        <f t="shared" si="12"/>
        <v>1</v>
      </c>
      <c r="D44">
        <f t="shared" si="13"/>
        <v>1</v>
      </c>
      <c r="E44">
        <f t="shared" si="14"/>
        <v>1</v>
      </c>
      <c r="F44">
        <v>0</v>
      </c>
      <c r="G44">
        <f t="shared" si="0"/>
        <v>1</v>
      </c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1</v>
      </c>
      <c r="L44">
        <f t="shared" si="5"/>
        <v>1</v>
      </c>
      <c r="M44">
        <f t="shared" si="6"/>
        <v>1</v>
      </c>
      <c r="N44">
        <f>fit!$F$1*H44</f>
        <v>0</v>
      </c>
      <c r="O44">
        <f>fit!$F$2*I44</f>
        <v>0</v>
      </c>
      <c r="P44">
        <f>fit!$F$3*J44</f>
        <v>0</v>
      </c>
      <c r="Q44">
        <f t="shared" si="7"/>
        <v>0</v>
      </c>
      <c r="R44">
        <f>fit!$F$4*K44</f>
        <v>1.3086960320319675E-2</v>
      </c>
      <c r="S44">
        <f>fit!$F$5*L44</f>
        <v>0.48379785338991338</v>
      </c>
      <c r="T44">
        <f>fit!$F$6*M44</f>
        <v>-0.32130112960585139</v>
      </c>
      <c r="U44">
        <f t="shared" si="8"/>
        <v>0.17558368410438169</v>
      </c>
      <c r="V44">
        <f>fit!$F$7</f>
        <v>-1.8713887662667528</v>
      </c>
      <c r="W44">
        <f t="shared" si="9"/>
        <v>-1.6958050821623711</v>
      </c>
      <c r="X44">
        <f t="shared" si="10"/>
        <v>0.15501393995522167</v>
      </c>
      <c r="Y44">
        <f t="shared" si="11"/>
        <v>2.402932158044107E-2</v>
      </c>
    </row>
    <row r="45" spans="1:25" x14ac:dyDescent="0.25">
      <c r="A45">
        <v>3</v>
      </c>
      <c r="B45">
        <v>1</v>
      </c>
      <c r="C45">
        <f t="shared" si="12"/>
        <v>1</v>
      </c>
      <c r="D45">
        <f t="shared" si="13"/>
        <v>1</v>
      </c>
      <c r="E45">
        <f t="shared" si="14"/>
        <v>1</v>
      </c>
      <c r="F45">
        <v>1</v>
      </c>
      <c r="G45">
        <f t="shared" si="0"/>
        <v>0</v>
      </c>
      <c r="H45">
        <f t="shared" si="1"/>
        <v>1</v>
      </c>
      <c r="I45">
        <f t="shared" si="2"/>
        <v>1</v>
      </c>
      <c r="J45">
        <f t="shared" si="3"/>
        <v>1</v>
      </c>
      <c r="K45">
        <f t="shared" si="4"/>
        <v>0</v>
      </c>
      <c r="L45">
        <f t="shared" si="5"/>
        <v>0</v>
      </c>
      <c r="M45">
        <f t="shared" si="6"/>
        <v>0</v>
      </c>
      <c r="N45">
        <f>fit!$F$1*H45</f>
        <v>1.2365050164667999</v>
      </c>
      <c r="O45">
        <f>fit!$F$2*I45</f>
        <v>1.2519877995936257</v>
      </c>
      <c r="P45">
        <f>fit!$F$3*J45</f>
        <v>-0.1710707824641568</v>
      </c>
      <c r="Q45">
        <f t="shared" si="7"/>
        <v>2.3174220335962685</v>
      </c>
      <c r="R45">
        <f>fit!$F$4*K45</f>
        <v>0</v>
      </c>
      <c r="S45">
        <f>fit!$F$5*L45</f>
        <v>0</v>
      </c>
      <c r="T45">
        <f>fit!$F$6*M45</f>
        <v>0</v>
      </c>
      <c r="U45">
        <f t="shared" si="8"/>
        <v>0</v>
      </c>
      <c r="V45">
        <f>fit!$F$7</f>
        <v>-1.8713887662667528</v>
      </c>
      <c r="W45">
        <f t="shared" si="9"/>
        <v>0.44603326732951576</v>
      </c>
      <c r="X45">
        <f t="shared" si="10"/>
        <v>0.60969569485554265</v>
      </c>
      <c r="Y45">
        <f t="shared" si="11"/>
        <v>0.15233745061429768</v>
      </c>
    </row>
    <row r="46" spans="1:25" x14ac:dyDescent="0.25">
      <c r="A46">
        <v>3</v>
      </c>
      <c r="B46">
        <v>2</v>
      </c>
      <c r="C46">
        <f t="shared" si="12"/>
        <v>0</v>
      </c>
      <c r="D46">
        <f t="shared" si="13"/>
        <v>0</v>
      </c>
      <c r="E46">
        <f t="shared" si="14"/>
        <v>0</v>
      </c>
      <c r="F46">
        <v>0</v>
      </c>
      <c r="G46">
        <f t="shared" si="0"/>
        <v>1</v>
      </c>
      <c r="H46">
        <f t="shared" si="1"/>
        <v>1</v>
      </c>
      <c r="I46">
        <f t="shared" si="2"/>
        <v>1</v>
      </c>
      <c r="J46">
        <f t="shared" si="3"/>
        <v>1</v>
      </c>
      <c r="K46">
        <f t="shared" si="4"/>
        <v>0</v>
      </c>
      <c r="L46">
        <f t="shared" si="5"/>
        <v>0</v>
      </c>
      <c r="M46">
        <f t="shared" si="6"/>
        <v>0</v>
      </c>
      <c r="N46">
        <f>fit!$F$1*H46</f>
        <v>1.2365050164667999</v>
      </c>
      <c r="O46">
        <f>fit!$F$2*I46</f>
        <v>1.2519877995936257</v>
      </c>
      <c r="P46">
        <f>fit!$F$3*J46</f>
        <v>-0.1710707824641568</v>
      </c>
      <c r="Q46">
        <f t="shared" si="7"/>
        <v>2.3174220335962685</v>
      </c>
      <c r="R46">
        <f>fit!$F$4*K46</f>
        <v>0</v>
      </c>
      <c r="S46">
        <f>fit!$F$5*L46</f>
        <v>0</v>
      </c>
      <c r="T46">
        <f>fit!$F$6*M46</f>
        <v>0</v>
      </c>
      <c r="U46">
        <f t="shared" si="8"/>
        <v>0</v>
      </c>
      <c r="V46">
        <f>fit!$F$7</f>
        <v>-1.8713887662667528</v>
      </c>
      <c r="W46">
        <f t="shared" si="9"/>
        <v>0.44603326732951576</v>
      </c>
      <c r="X46">
        <f t="shared" si="10"/>
        <v>0.60969569485554265</v>
      </c>
      <c r="Y46">
        <f t="shared" si="11"/>
        <v>0.37172884032538295</v>
      </c>
    </row>
    <row r="47" spans="1:25" x14ac:dyDescent="0.25">
      <c r="A47">
        <v>3</v>
      </c>
      <c r="B47">
        <v>3</v>
      </c>
      <c r="C47">
        <f t="shared" si="12"/>
        <v>1</v>
      </c>
      <c r="D47">
        <f t="shared" si="13"/>
        <v>0</v>
      </c>
      <c r="E47">
        <f t="shared" si="14"/>
        <v>0</v>
      </c>
      <c r="F47">
        <v>0</v>
      </c>
      <c r="G47">
        <f t="shared" si="0"/>
        <v>1</v>
      </c>
      <c r="H47">
        <f t="shared" si="1"/>
        <v>1</v>
      </c>
      <c r="I47">
        <f t="shared" si="2"/>
        <v>1</v>
      </c>
      <c r="J47">
        <f t="shared" si="3"/>
        <v>1</v>
      </c>
      <c r="K47">
        <f t="shared" si="4"/>
        <v>1</v>
      </c>
      <c r="L47">
        <f t="shared" si="5"/>
        <v>0</v>
      </c>
      <c r="M47">
        <f t="shared" si="6"/>
        <v>0</v>
      </c>
      <c r="N47">
        <f>fit!$F$1*H47</f>
        <v>1.2365050164667999</v>
      </c>
      <c r="O47">
        <f>fit!$F$2*I47</f>
        <v>1.2519877995936257</v>
      </c>
      <c r="P47">
        <f>fit!$F$3*J47</f>
        <v>-0.1710707824641568</v>
      </c>
      <c r="Q47">
        <f t="shared" si="7"/>
        <v>2.3174220335962685</v>
      </c>
      <c r="R47">
        <f>fit!$F$4*K47</f>
        <v>1.3086960320319675E-2</v>
      </c>
      <c r="S47">
        <f>fit!$F$5*L47</f>
        <v>0</v>
      </c>
      <c r="T47">
        <f>fit!$F$6*M47</f>
        <v>0</v>
      </c>
      <c r="U47">
        <f t="shared" si="8"/>
        <v>1.3086960320319675E-2</v>
      </c>
      <c r="V47">
        <f>fit!$F$7</f>
        <v>-1.8713887662667528</v>
      </c>
      <c r="W47">
        <f t="shared" si="9"/>
        <v>0.4591202276498354</v>
      </c>
      <c r="X47">
        <f t="shared" si="10"/>
        <v>0.61280544894412836</v>
      </c>
      <c r="Y47">
        <f t="shared" si="11"/>
        <v>0.37553051825561473</v>
      </c>
    </row>
    <row r="48" spans="1:25" x14ac:dyDescent="0.25">
      <c r="A48">
        <v>3</v>
      </c>
      <c r="B48">
        <v>4</v>
      </c>
      <c r="C48">
        <f t="shared" si="12"/>
        <v>0</v>
      </c>
      <c r="D48">
        <f t="shared" si="13"/>
        <v>1</v>
      </c>
      <c r="E48">
        <f t="shared" si="14"/>
        <v>0</v>
      </c>
      <c r="F48">
        <v>0</v>
      </c>
      <c r="G48">
        <f t="shared" si="0"/>
        <v>1</v>
      </c>
      <c r="H48">
        <f t="shared" si="1"/>
        <v>1</v>
      </c>
      <c r="I48">
        <f t="shared" si="2"/>
        <v>1</v>
      </c>
      <c r="J48">
        <f t="shared" si="3"/>
        <v>1</v>
      </c>
      <c r="K48">
        <f t="shared" si="4"/>
        <v>1</v>
      </c>
      <c r="L48">
        <f t="shared" si="5"/>
        <v>1</v>
      </c>
      <c r="M48">
        <f t="shared" si="6"/>
        <v>0</v>
      </c>
      <c r="N48">
        <f>fit!$F$1*H48</f>
        <v>1.2365050164667999</v>
      </c>
      <c r="O48">
        <f>fit!$F$2*I48</f>
        <v>1.2519877995936257</v>
      </c>
      <c r="P48">
        <f>fit!$F$3*J48</f>
        <v>-0.1710707824641568</v>
      </c>
      <c r="Q48">
        <f t="shared" si="7"/>
        <v>2.3174220335962685</v>
      </c>
      <c r="R48">
        <f>fit!$F$4*K48</f>
        <v>1.3086960320319675E-2</v>
      </c>
      <c r="S48">
        <f>fit!$F$5*L48</f>
        <v>0.48379785338991338</v>
      </c>
      <c r="T48">
        <f>fit!$F$6*M48</f>
        <v>0</v>
      </c>
      <c r="U48">
        <f t="shared" si="8"/>
        <v>0.49688481371023308</v>
      </c>
      <c r="V48">
        <f>fit!$F$7</f>
        <v>-1.8713887662667528</v>
      </c>
      <c r="W48">
        <f t="shared" si="9"/>
        <v>0.94291808103974883</v>
      </c>
      <c r="X48">
        <f t="shared" si="10"/>
        <v>0.71968871915355848</v>
      </c>
      <c r="Y48">
        <f t="shared" si="11"/>
        <v>0.51795185247688957</v>
      </c>
    </row>
    <row r="49" spans="1:25" x14ac:dyDescent="0.25">
      <c r="A49">
        <v>4</v>
      </c>
      <c r="B49">
        <v>1</v>
      </c>
      <c r="C49">
        <f t="shared" si="12"/>
        <v>1</v>
      </c>
      <c r="D49">
        <f t="shared" si="13"/>
        <v>1</v>
      </c>
      <c r="E49">
        <f t="shared" si="14"/>
        <v>1</v>
      </c>
      <c r="F49">
        <v>0</v>
      </c>
      <c r="G49">
        <f t="shared" si="0"/>
        <v>1</v>
      </c>
      <c r="H49">
        <f t="shared" si="1"/>
        <v>0</v>
      </c>
      <c r="I49">
        <f t="shared" si="2"/>
        <v>0</v>
      </c>
      <c r="J49">
        <f t="shared" si="3"/>
        <v>0</v>
      </c>
      <c r="K49">
        <f t="shared" si="4"/>
        <v>1</v>
      </c>
      <c r="L49">
        <f t="shared" si="5"/>
        <v>1</v>
      </c>
      <c r="M49">
        <f t="shared" si="6"/>
        <v>1</v>
      </c>
      <c r="N49">
        <f>fit!$F$1*H49</f>
        <v>0</v>
      </c>
      <c r="O49">
        <f>fit!$F$2*I49</f>
        <v>0</v>
      </c>
      <c r="P49">
        <f>fit!$F$3*J49</f>
        <v>0</v>
      </c>
      <c r="Q49">
        <f t="shared" si="7"/>
        <v>0</v>
      </c>
      <c r="R49">
        <f>fit!$F$4*K49</f>
        <v>1.3086960320319675E-2</v>
      </c>
      <c r="S49">
        <f>fit!$F$5*L49</f>
        <v>0.48379785338991338</v>
      </c>
      <c r="T49">
        <f>fit!$F$6*M49</f>
        <v>-0.32130112960585139</v>
      </c>
      <c r="U49">
        <f t="shared" si="8"/>
        <v>0.17558368410438169</v>
      </c>
      <c r="V49">
        <f>fit!$F$7</f>
        <v>-1.8713887662667528</v>
      </c>
      <c r="W49">
        <f t="shared" si="9"/>
        <v>-1.6958050821623711</v>
      </c>
      <c r="X49">
        <f t="shared" si="10"/>
        <v>0.15501393995522167</v>
      </c>
      <c r="Y49">
        <f t="shared" si="11"/>
        <v>2.402932158044107E-2</v>
      </c>
    </row>
    <row r="50" spans="1:25" x14ac:dyDescent="0.25">
      <c r="A50">
        <v>4</v>
      </c>
      <c r="B50">
        <v>2</v>
      </c>
      <c r="C50">
        <f t="shared" si="12"/>
        <v>0</v>
      </c>
      <c r="D50">
        <f t="shared" si="13"/>
        <v>0</v>
      </c>
      <c r="E50">
        <f t="shared" si="14"/>
        <v>0</v>
      </c>
      <c r="F50">
        <v>0</v>
      </c>
      <c r="G50">
        <f t="shared" si="0"/>
        <v>1</v>
      </c>
      <c r="H50">
        <f t="shared" si="1"/>
        <v>0</v>
      </c>
      <c r="I50">
        <f t="shared" si="2"/>
        <v>0</v>
      </c>
      <c r="J50">
        <f t="shared" si="3"/>
        <v>0</v>
      </c>
      <c r="K50">
        <f t="shared" si="4"/>
        <v>1</v>
      </c>
      <c r="L50">
        <f t="shared" si="5"/>
        <v>1</v>
      </c>
      <c r="M50">
        <f t="shared" si="6"/>
        <v>1</v>
      </c>
      <c r="N50">
        <f>fit!$F$1*H50</f>
        <v>0</v>
      </c>
      <c r="O50">
        <f>fit!$F$2*I50</f>
        <v>0</v>
      </c>
      <c r="P50">
        <f>fit!$F$3*J50</f>
        <v>0</v>
      </c>
      <c r="Q50">
        <f t="shared" si="7"/>
        <v>0</v>
      </c>
      <c r="R50">
        <f>fit!$F$4*K50</f>
        <v>1.3086960320319675E-2</v>
      </c>
      <c r="S50">
        <f>fit!$F$5*L50</f>
        <v>0.48379785338991338</v>
      </c>
      <c r="T50">
        <f>fit!$F$6*M50</f>
        <v>-0.32130112960585139</v>
      </c>
      <c r="U50">
        <f t="shared" si="8"/>
        <v>0.17558368410438169</v>
      </c>
      <c r="V50">
        <f>fit!$F$7</f>
        <v>-1.8713887662667528</v>
      </c>
      <c r="W50">
        <f t="shared" si="9"/>
        <v>-1.6958050821623711</v>
      </c>
      <c r="X50">
        <f t="shared" si="10"/>
        <v>0.15501393995522167</v>
      </c>
      <c r="Y50">
        <f t="shared" si="11"/>
        <v>2.402932158044107E-2</v>
      </c>
    </row>
    <row r="51" spans="1:25" x14ac:dyDescent="0.25">
      <c r="A51">
        <v>4</v>
      </c>
      <c r="B51">
        <v>3</v>
      </c>
      <c r="C51">
        <f t="shared" si="12"/>
        <v>1</v>
      </c>
      <c r="D51">
        <f t="shared" si="13"/>
        <v>0</v>
      </c>
      <c r="E51">
        <f t="shared" si="14"/>
        <v>0</v>
      </c>
      <c r="F51">
        <v>1</v>
      </c>
      <c r="G51">
        <f t="shared" si="0"/>
        <v>0</v>
      </c>
      <c r="H51">
        <f t="shared" si="1"/>
        <v>1</v>
      </c>
      <c r="I51">
        <f t="shared" si="2"/>
        <v>0</v>
      </c>
      <c r="J51">
        <f t="shared" si="3"/>
        <v>0</v>
      </c>
      <c r="K51">
        <f t="shared" si="4"/>
        <v>1</v>
      </c>
      <c r="L51">
        <f t="shared" si="5"/>
        <v>1</v>
      </c>
      <c r="M51">
        <f t="shared" si="6"/>
        <v>1</v>
      </c>
      <c r="N51">
        <f>fit!$F$1*H51</f>
        <v>1.2365050164667999</v>
      </c>
      <c r="O51">
        <f>fit!$F$2*I51</f>
        <v>0</v>
      </c>
      <c r="P51">
        <f>fit!$F$3*J51</f>
        <v>0</v>
      </c>
      <c r="Q51">
        <f t="shared" si="7"/>
        <v>1.2365050164667999</v>
      </c>
      <c r="R51">
        <f>fit!$F$4*K51</f>
        <v>1.3086960320319675E-2</v>
      </c>
      <c r="S51">
        <f>fit!$F$5*L51</f>
        <v>0.48379785338991338</v>
      </c>
      <c r="T51">
        <f>fit!$F$6*M51</f>
        <v>-0.32130112960585139</v>
      </c>
      <c r="U51">
        <f t="shared" si="8"/>
        <v>0.17558368410438169</v>
      </c>
      <c r="V51">
        <f>fit!$F$7</f>
        <v>-1.8713887662667528</v>
      </c>
      <c r="W51">
        <f t="shared" si="9"/>
        <v>-0.45930006569557125</v>
      </c>
      <c r="X51">
        <f t="shared" si="10"/>
        <v>0.38715188086178737</v>
      </c>
      <c r="Y51">
        <f t="shared" si="11"/>
        <v>0.37558281713124492</v>
      </c>
    </row>
    <row r="52" spans="1:25" x14ac:dyDescent="0.25">
      <c r="A52">
        <v>4</v>
      </c>
      <c r="B52">
        <v>4</v>
      </c>
      <c r="C52">
        <f t="shared" si="12"/>
        <v>0</v>
      </c>
      <c r="D52">
        <f t="shared" si="13"/>
        <v>1</v>
      </c>
      <c r="E52">
        <f t="shared" si="14"/>
        <v>0</v>
      </c>
      <c r="F52">
        <v>0</v>
      </c>
      <c r="G52">
        <f t="shared" si="0"/>
        <v>1</v>
      </c>
      <c r="H52">
        <f t="shared" si="1"/>
        <v>1</v>
      </c>
      <c r="I52">
        <f t="shared" si="2"/>
        <v>0</v>
      </c>
      <c r="J52">
        <f t="shared" si="3"/>
        <v>0</v>
      </c>
      <c r="K52">
        <f t="shared" si="4"/>
        <v>1</v>
      </c>
      <c r="L52">
        <f t="shared" si="5"/>
        <v>2</v>
      </c>
      <c r="M52">
        <f t="shared" si="6"/>
        <v>1</v>
      </c>
      <c r="N52">
        <f>fit!$F$1*H52</f>
        <v>1.2365050164667999</v>
      </c>
      <c r="O52">
        <f>fit!$F$2*I52</f>
        <v>0</v>
      </c>
      <c r="P52">
        <f>fit!$F$3*J52</f>
        <v>0</v>
      </c>
      <c r="Q52">
        <f t="shared" si="7"/>
        <v>1.2365050164667999</v>
      </c>
      <c r="R52">
        <f>fit!$F$4*K52</f>
        <v>1.3086960320319675E-2</v>
      </c>
      <c r="S52">
        <f>fit!$F$5*L52</f>
        <v>0.96759570677982676</v>
      </c>
      <c r="T52">
        <f>fit!$F$6*M52</f>
        <v>-0.32130112960585139</v>
      </c>
      <c r="U52">
        <f t="shared" si="8"/>
        <v>0.65938153749429507</v>
      </c>
      <c r="V52">
        <f>fit!$F$7</f>
        <v>-1.8713887662667528</v>
      </c>
      <c r="W52">
        <f t="shared" si="9"/>
        <v>2.4497787694342188E-2</v>
      </c>
      <c r="X52">
        <f t="shared" si="10"/>
        <v>0.5061241406473509</v>
      </c>
      <c r="Y52">
        <f t="shared" si="11"/>
        <v>0.25616164574601941</v>
      </c>
    </row>
    <row r="53" spans="1:25" x14ac:dyDescent="0.25">
      <c r="A53">
        <v>4</v>
      </c>
      <c r="B53">
        <v>5</v>
      </c>
      <c r="C53">
        <f t="shared" si="12"/>
        <v>1</v>
      </c>
      <c r="D53">
        <f t="shared" si="13"/>
        <v>0</v>
      </c>
      <c r="E53">
        <f t="shared" si="14"/>
        <v>0</v>
      </c>
      <c r="F53">
        <v>1</v>
      </c>
      <c r="G53">
        <f t="shared" si="0"/>
        <v>0</v>
      </c>
      <c r="H53">
        <f t="shared" si="1"/>
        <v>2</v>
      </c>
      <c r="I53">
        <f t="shared" si="2"/>
        <v>0</v>
      </c>
      <c r="J53">
        <f t="shared" si="3"/>
        <v>0</v>
      </c>
      <c r="K53">
        <f t="shared" si="4"/>
        <v>1</v>
      </c>
      <c r="L53">
        <f t="shared" si="5"/>
        <v>2</v>
      </c>
      <c r="M53">
        <f t="shared" si="6"/>
        <v>1</v>
      </c>
      <c r="N53">
        <f>fit!$F$1*H53</f>
        <v>2.4730100329335998</v>
      </c>
      <c r="O53">
        <f>fit!$F$2*I53</f>
        <v>0</v>
      </c>
      <c r="P53">
        <f>fit!$F$3*J53</f>
        <v>0</v>
      </c>
      <c r="Q53">
        <f t="shared" si="7"/>
        <v>2.4730100329335998</v>
      </c>
      <c r="R53">
        <f>fit!$F$4*K53</f>
        <v>1.3086960320319675E-2</v>
      </c>
      <c r="S53">
        <f>fit!$F$5*L53</f>
        <v>0.96759570677982676</v>
      </c>
      <c r="T53">
        <f>fit!$F$6*M53</f>
        <v>-0.32130112960585139</v>
      </c>
      <c r="U53">
        <f t="shared" si="8"/>
        <v>0.65938153749429507</v>
      </c>
      <c r="V53">
        <f>fit!$F$7</f>
        <v>-1.8713887662667528</v>
      </c>
      <c r="W53">
        <f t="shared" si="9"/>
        <v>1.2610028041611421</v>
      </c>
      <c r="X53">
        <f t="shared" si="10"/>
        <v>0.77919868662821579</v>
      </c>
      <c r="Y53">
        <f t="shared" si="11"/>
        <v>4.8753219986704857E-2</v>
      </c>
    </row>
    <row r="54" spans="1:25" x14ac:dyDescent="0.25">
      <c r="A54">
        <v>5</v>
      </c>
      <c r="B54">
        <v>1</v>
      </c>
      <c r="C54">
        <f t="shared" si="12"/>
        <v>1</v>
      </c>
      <c r="D54">
        <f t="shared" si="13"/>
        <v>1</v>
      </c>
      <c r="E54">
        <f t="shared" si="14"/>
        <v>1</v>
      </c>
      <c r="F54">
        <v>1</v>
      </c>
      <c r="G54">
        <f t="shared" si="0"/>
        <v>0</v>
      </c>
      <c r="H54">
        <f t="shared" si="1"/>
        <v>1</v>
      </c>
      <c r="I54">
        <f t="shared" si="2"/>
        <v>1</v>
      </c>
      <c r="J54">
        <f t="shared" si="3"/>
        <v>1</v>
      </c>
      <c r="K54">
        <f t="shared" si="4"/>
        <v>0</v>
      </c>
      <c r="L54">
        <f t="shared" si="5"/>
        <v>0</v>
      </c>
      <c r="M54">
        <f t="shared" si="6"/>
        <v>0</v>
      </c>
      <c r="N54">
        <f>fit!$F$1*H54</f>
        <v>1.2365050164667999</v>
      </c>
      <c r="O54">
        <f>fit!$F$2*I54</f>
        <v>1.2519877995936257</v>
      </c>
      <c r="P54">
        <f>fit!$F$3*J54</f>
        <v>-0.1710707824641568</v>
      </c>
      <c r="Q54">
        <f t="shared" si="7"/>
        <v>2.3174220335962685</v>
      </c>
      <c r="R54">
        <f>fit!$F$4*K54</f>
        <v>0</v>
      </c>
      <c r="S54">
        <f>fit!$F$5*L54</f>
        <v>0</v>
      </c>
      <c r="T54">
        <f>fit!$F$6*M54</f>
        <v>0</v>
      </c>
      <c r="U54">
        <f t="shared" si="8"/>
        <v>0</v>
      </c>
      <c r="V54">
        <f>fit!$F$7</f>
        <v>-1.8713887662667528</v>
      </c>
      <c r="W54">
        <f t="shared" si="9"/>
        <v>0.44603326732951576</v>
      </c>
      <c r="X54">
        <f t="shared" si="10"/>
        <v>0.60969569485554265</v>
      </c>
      <c r="Y54">
        <f t="shared" si="11"/>
        <v>0.15233745061429768</v>
      </c>
    </row>
    <row r="55" spans="1:25" x14ac:dyDescent="0.25">
      <c r="A55">
        <v>5</v>
      </c>
      <c r="B55">
        <v>2</v>
      </c>
      <c r="C55">
        <f t="shared" si="12"/>
        <v>0</v>
      </c>
      <c r="D55">
        <f t="shared" si="13"/>
        <v>0</v>
      </c>
      <c r="E55">
        <f t="shared" si="14"/>
        <v>0</v>
      </c>
      <c r="F55">
        <v>0</v>
      </c>
      <c r="G55">
        <f t="shared" si="0"/>
        <v>1</v>
      </c>
      <c r="H55">
        <f t="shared" si="1"/>
        <v>1</v>
      </c>
      <c r="I55">
        <f t="shared" si="2"/>
        <v>1</v>
      </c>
      <c r="J55">
        <f t="shared" si="3"/>
        <v>1</v>
      </c>
      <c r="K55">
        <f t="shared" si="4"/>
        <v>0</v>
      </c>
      <c r="L55">
        <f t="shared" si="5"/>
        <v>0</v>
      </c>
      <c r="M55">
        <f t="shared" si="6"/>
        <v>0</v>
      </c>
      <c r="N55">
        <f>fit!$F$1*H55</f>
        <v>1.2365050164667999</v>
      </c>
      <c r="O55">
        <f>fit!$F$2*I55</f>
        <v>1.2519877995936257</v>
      </c>
      <c r="P55">
        <f>fit!$F$3*J55</f>
        <v>-0.1710707824641568</v>
      </c>
      <c r="Q55">
        <f t="shared" si="7"/>
        <v>2.3174220335962685</v>
      </c>
      <c r="R55">
        <f>fit!$F$4*K55</f>
        <v>0</v>
      </c>
      <c r="S55">
        <f>fit!$F$5*L55</f>
        <v>0</v>
      </c>
      <c r="T55">
        <f>fit!$F$6*M55</f>
        <v>0</v>
      </c>
      <c r="U55">
        <f t="shared" si="8"/>
        <v>0</v>
      </c>
      <c r="V55">
        <f>fit!$F$7</f>
        <v>-1.8713887662667528</v>
      </c>
      <c r="W55">
        <f t="shared" si="9"/>
        <v>0.44603326732951576</v>
      </c>
      <c r="X55">
        <f t="shared" si="10"/>
        <v>0.60969569485554265</v>
      </c>
      <c r="Y55">
        <f t="shared" si="11"/>
        <v>0.37172884032538295</v>
      </c>
    </row>
    <row r="56" spans="1:25" x14ac:dyDescent="0.25">
      <c r="A56">
        <v>5</v>
      </c>
      <c r="B56">
        <v>3</v>
      </c>
      <c r="C56">
        <f t="shared" si="12"/>
        <v>1</v>
      </c>
      <c r="D56">
        <f t="shared" si="13"/>
        <v>0</v>
      </c>
      <c r="E56">
        <f t="shared" si="14"/>
        <v>0</v>
      </c>
      <c r="F56">
        <v>1</v>
      </c>
      <c r="G56">
        <f t="shared" si="0"/>
        <v>0</v>
      </c>
      <c r="H56">
        <f t="shared" si="1"/>
        <v>2</v>
      </c>
      <c r="I56">
        <f t="shared" si="2"/>
        <v>1</v>
      </c>
      <c r="J56">
        <f t="shared" si="3"/>
        <v>1</v>
      </c>
      <c r="K56">
        <f t="shared" si="4"/>
        <v>0</v>
      </c>
      <c r="L56">
        <f t="shared" si="5"/>
        <v>0</v>
      </c>
      <c r="M56">
        <f t="shared" si="6"/>
        <v>0</v>
      </c>
      <c r="N56">
        <f>fit!$F$1*H56</f>
        <v>2.4730100329335998</v>
      </c>
      <c r="O56">
        <f>fit!$F$2*I56</f>
        <v>1.2519877995936257</v>
      </c>
      <c r="P56">
        <f>fit!$F$3*J56</f>
        <v>-0.1710707824641568</v>
      </c>
      <c r="Q56">
        <f t="shared" si="7"/>
        <v>3.5539270500630686</v>
      </c>
      <c r="R56">
        <f>fit!$F$4*K56</f>
        <v>0</v>
      </c>
      <c r="S56">
        <f>fit!$F$5*L56</f>
        <v>0</v>
      </c>
      <c r="T56">
        <f>fit!$F$6*M56</f>
        <v>0</v>
      </c>
      <c r="U56">
        <f t="shared" si="8"/>
        <v>0</v>
      </c>
      <c r="V56">
        <f>fit!$F$7</f>
        <v>-1.8713887662667528</v>
      </c>
      <c r="W56">
        <f t="shared" si="9"/>
        <v>1.6825382837963159</v>
      </c>
      <c r="X56">
        <f t="shared" si="10"/>
        <v>0.84324034925382385</v>
      </c>
      <c r="Y56">
        <f t="shared" si="11"/>
        <v>2.4573588102063126E-2</v>
      </c>
    </row>
    <row r="57" spans="1:25" x14ac:dyDescent="0.25">
      <c r="A57">
        <v>5</v>
      </c>
      <c r="B57">
        <v>4</v>
      </c>
      <c r="C57">
        <f t="shared" si="12"/>
        <v>0</v>
      </c>
      <c r="D57">
        <f t="shared" si="13"/>
        <v>1</v>
      </c>
      <c r="E57">
        <f t="shared" si="14"/>
        <v>0</v>
      </c>
      <c r="F57">
        <v>1</v>
      </c>
      <c r="G57">
        <f t="shared" si="0"/>
        <v>0</v>
      </c>
      <c r="H57">
        <f t="shared" si="1"/>
        <v>2</v>
      </c>
      <c r="I57">
        <f t="shared" si="2"/>
        <v>2</v>
      </c>
      <c r="J57">
        <f t="shared" si="3"/>
        <v>1</v>
      </c>
      <c r="K57">
        <f t="shared" si="4"/>
        <v>0</v>
      </c>
      <c r="L57">
        <f t="shared" si="5"/>
        <v>0</v>
      </c>
      <c r="M57">
        <f t="shared" si="6"/>
        <v>0</v>
      </c>
      <c r="N57">
        <f>fit!$F$1*H57</f>
        <v>2.4730100329335998</v>
      </c>
      <c r="O57">
        <f>fit!$F$2*I57</f>
        <v>2.5039755991872514</v>
      </c>
      <c r="P57">
        <f>fit!$F$3*J57</f>
        <v>-0.1710707824641568</v>
      </c>
      <c r="Q57">
        <f t="shared" si="7"/>
        <v>4.8059148496566939</v>
      </c>
      <c r="R57">
        <f>fit!$F$4*K57</f>
        <v>0</v>
      </c>
      <c r="S57">
        <f>fit!$F$5*L57</f>
        <v>0</v>
      </c>
      <c r="T57">
        <f>fit!$F$6*M57</f>
        <v>0</v>
      </c>
      <c r="U57">
        <f t="shared" si="8"/>
        <v>0</v>
      </c>
      <c r="V57">
        <f>fit!$F$7</f>
        <v>-1.8713887662667528</v>
      </c>
      <c r="W57">
        <f t="shared" si="9"/>
        <v>2.9345260833899411</v>
      </c>
      <c r="X57">
        <f t="shared" si="10"/>
        <v>0.94952703150431894</v>
      </c>
      <c r="Y57">
        <f t="shared" si="11"/>
        <v>2.5475205487660128E-3</v>
      </c>
    </row>
    <row r="58" spans="1:25" x14ac:dyDescent="0.25">
      <c r="A58">
        <v>5</v>
      </c>
      <c r="B58">
        <v>5</v>
      </c>
      <c r="C58">
        <f t="shared" si="12"/>
        <v>1</v>
      </c>
      <c r="D58">
        <f t="shared" si="13"/>
        <v>0</v>
      </c>
      <c r="E58">
        <f t="shared" si="14"/>
        <v>0</v>
      </c>
      <c r="F58">
        <v>0</v>
      </c>
      <c r="G58">
        <f t="shared" si="0"/>
        <v>1</v>
      </c>
      <c r="H58">
        <f t="shared" si="1"/>
        <v>2</v>
      </c>
      <c r="I58">
        <f t="shared" si="2"/>
        <v>2</v>
      </c>
      <c r="J58">
        <f t="shared" si="3"/>
        <v>1</v>
      </c>
      <c r="K58">
        <f t="shared" si="4"/>
        <v>1</v>
      </c>
      <c r="L58">
        <f t="shared" si="5"/>
        <v>0</v>
      </c>
      <c r="M58">
        <f t="shared" si="6"/>
        <v>0</v>
      </c>
      <c r="N58">
        <f>fit!$F$1*H58</f>
        <v>2.4730100329335998</v>
      </c>
      <c r="O58">
        <f>fit!$F$2*I58</f>
        <v>2.5039755991872514</v>
      </c>
      <c r="P58">
        <f>fit!$F$3*J58</f>
        <v>-0.1710707824641568</v>
      </c>
      <c r="Q58">
        <f t="shared" si="7"/>
        <v>4.8059148496566939</v>
      </c>
      <c r="R58">
        <f>fit!$F$4*K58</f>
        <v>1.3086960320319675E-2</v>
      </c>
      <c r="S58">
        <f>fit!$F$5*L58</f>
        <v>0</v>
      </c>
      <c r="T58">
        <f>fit!$F$6*M58</f>
        <v>0</v>
      </c>
      <c r="U58">
        <f t="shared" si="8"/>
        <v>1.3086960320319675E-2</v>
      </c>
      <c r="V58">
        <f>fit!$F$7</f>
        <v>-1.8713887662667528</v>
      </c>
      <c r="W58">
        <f t="shared" si="9"/>
        <v>2.9476130437102608</v>
      </c>
      <c r="X58">
        <f t="shared" si="10"/>
        <v>0.95015055290035344</v>
      </c>
      <c r="Y58">
        <f t="shared" si="11"/>
        <v>0.90278607317684734</v>
      </c>
    </row>
    <row r="59" spans="1:25" x14ac:dyDescent="0.25">
      <c r="A59">
        <v>5</v>
      </c>
      <c r="B59">
        <v>6</v>
      </c>
      <c r="C59">
        <f t="shared" si="12"/>
        <v>0</v>
      </c>
      <c r="D59">
        <f t="shared" si="13"/>
        <v>0</v>
      </c>
      <c r="E59">
        <f t="shared" si="14"/>
        <v>1</v>
      </c>
      <c r="F59">
        <v>1</v>
      </c>
      <c r="G59">
        <f t="shared" si="0"/>
        <v>0</v>
      </c>
      <c r="H59">
        <f t="shared" si="1"/>
        <v>2</v>
      </c>
      <c r="I59">
        <f t="shared" si="2"/>
        <v>2</v>
      </c>
      <c r="J59">
        <f t="shared" si="3"/>
        <v>2</v>
      </c>
      <c r="K59">
        <f t="shared" si="4"/>
        <v>1</v>
      </c>
      <c r="L59">
        <f t="shared" si="5"/>
        <v>0</v>
      </c>
      <c r="M59">
        <f t="shared" si="6"/>
        <v>0</v>
      </c>
      <c r="N59">
        <f>fit!$F$1*H59</f>
        <v>2.4730100329335998</v>
      </c>
      <c r="O59">
        <f>fit!$F$2*I59</f>
        <v>2.5039755991872514</v>
      </c>
      <c r="P59">
        <f>fit!$F$3*J59</f>
        <v>-0.3421415649283136</v>
      </c>
      <c r="Q59">
        <f t="shared" si="7"/>
        <v>4.6348440671925371</v>
      </c>
      <c r="R59">
        <f>fit!$F$4*K59</f>
        <v>1.3086960320319675E-2</v>
      </c>
      <c r="S59">
        <f>fit!$F$5*L59</f>
        <v>0</v>
      </c>
      <c r="T59">
        <f>fit!$F$6*M59</f>
        <v>0</v>
      </c>
      <c r="U59">
        <f t="shared" si="8"/>
        <v>1.3086960320319675E-2</v>
      </c>
      <c r="V59">
        <f>fit!$F$7</f>
        <v>-1.8713887662667528</v>
      </c>
      <c r="W59">
        <f t="shared" si="9"/>
        <v>2.7765422612461039</v>
      </c>
      <c r="X59">
        <f t="shared" si="10"/>
        <v>0.94139497024694729</v>
      </c>
      <c r="Y59">
        <f t="shared" si="11"/>
        <v>3.4345495123561929E-3</v>
      </c>
    </row>
    <row r="60" spans="1:25" x14ac:dyDescent="0.25">
      <c r="A60">
        <v>5</v>
      </c>
      <c r="B60">
        <v>7</v>
      </c>
      <c r="C60">
        <f t="shared" si="12"/>
        <v>1</v>
      </c>
      <c r="D60">
        <f t="shared" si="13"/>
        <v>1</v>
      </c>
      <c r="E60">
        <f t="shared" si="14"/>
        <v>0</v>
      </c>
      <c r="F60">
        <v>1</v>
      </c>
      <c r="G60">
        <f t="shared" si="0"/>
        <v>0</v>
      </c>
      <c r="H60">
        <f t="shared" si="1"/>
        <v>3</v>
      </c>
      <c r="I60">
        <f t="shared" si="2"/>
        <v>3</v>
      </c>
      <c r="J60">
        <f t="shared" si="3"/>
        <v>2</v>
      </c>
      <c r="K60">
        <f t="shared" si="4"/>
        <v>1</v>
      </c>
      <c r="L60">
        <f t="shared" si="5"/>
        <v>0</v>
      </c>
      <c r="M60">
        <f t="shared" si="6"/>
        <v>0</v>
      </c>
      <c r="N60">
        <f>fit!$F$1*H60</f>
        <v>3.7095150494003999</v>
      </c>
      <c r="O60">
        <f>fit!$F$2*I60</f>
        <v>3.7559633987808771</v>
      </c>
      <c r="P60">
        <f>fit!$F$3*J60</f>
        <v>-0.3421415649283136</v>
      </c>
      <c r="Q60">
        <f t="shared" si="7"/>
        <v>7.1233368832529633</v>
      </c>
      <c r="R60">
        <f>fit!$F$4*K60</f>
        <v>1.3086960320319675E-2</v>
      </c>
      <c r="S60">
        <f>fit!$F$5*L60</f>
        <v>0</v>
      </c>
      <c r="T60">
        <f>fit!$F$6*M60</f>
        <v>0</v>
      </c>
      <c r="U60">
        <f t="shared" si="8"/>
        <v>1.3086960320319675E-2</v>
      </c>
      <c r="V60">
        <f>fit!$F$7</f>
        <v>-1.8713887662667528</v>
      </c>
      <c r="W60">
        <f t="shared" si="9"/>
        <v>5.2650350773065302</v>
      </c>
      <c r="X60">
        <f t="shared" si="10"/>
        <v>0.99485737163162979</v>
      </c>
      <c r="Y60">
        <f t="shared" si="11"/>
        <v>2.6446626535166004E-5</v>
      </c>
    </row>
    <row r="61" spans="1:25" x14ac:dyDescent="0.25">
      <c r="A61">
        <v>6</v>
      </c>
      <c r="B61">
        <v>1</v>
      </c>
      <c r="C61">
        <f t="shared" si="12"/>
        <v>1</v>
      </c>
      <c r="D61">
        <f t="shared" si="13"/>
        <v>1</v>
      </c>
      <c r="E61">
        <f t="shared" si="14"/>
        <v>1</v>
      </c>
      <c r="F61">
        <v>0</v>
      </c>
      <c r="G61">
        <f t="shared" si="0"/>
        <v>1</v>
      </c>
      <c r="H61">
        <f t="shared" si="1"/>
        <v>0</v>
      </c>
      <c r="I61">
        <f t="shared" si="2"/>
        <v>0</v>
      </c>
      <c r="J61">
        <f t="shared" si="3"/>
        <v>0</v>
      </c>
      <c r="K61">
        <f t="shared" si="4"/>
        <v>1</v>
      </c>
      <c r="L61">
        <f t="shared" si="5"/>
        <v>1</v>
      </c>
      <c r="M61">
        <f t="shared" si="6"/>
        <v>1</v>
      </c>
      <c r="N61">
        <f>fit!$F$1*H61</f>
        <v>0</v>
      </c>
      <c r="O61">
        <f>fit!$F$2*I61</f>
        <v>0</v>
      </c>
      <c r="P61">
        <f>fit!$F$3*J61</f>
        <v>0</v>
      </c>
      <c r="Q61">
        <f t="shared" si="7"/>
        <v>0</v>
      </c>
      <c r="R61">
        <f>fit!$F$4*K61</f>
        <v>1.3086960320319675E-2</v>
      </c>
      <c r="S61">
        <f>fit!$F$5*L61</f>
        <v>0.48379785338991338</v>
      </c>
      <c r="T61">
        <f>fit!$F$6*M61</f>
        <v>-0.32130112960585139</v>
      </c>
      <c r="U61">
        <f t="shared" si="8"/>
        <v>0.17558368410438169</v>
      </c>
      <c r="V61">
        <f>fit!$F$7</f>
        <v>-1.8713887662667528</v>
      </c>
      <c r="W61">
        <f t="shared" si="9"/>
        <v>-1.6958050821623711</v>
      </c>
      <c r="X61">
        <f t="shared" si="10"/>
        <v>0.15501393995522167</v>
      </c>
      <c r="Y61">
        <f t="shared" si="11"/>
        <v>2.402932158044107E-2</v>
      </c>
    </row>
    <row r="62" spans="1:25" x14ac:dyDescent="0.25">
      <c r="A62">
        <v>6</v>
      </c>
      <c r="B62">
        <v>2</v>
      </c>
      <c r="C62">
        <f t="shared" si="12"/>
        <v>0</v>
      </c>
      <c r="D62">
        <f t="shared" si="13"/>
        <v>0</v>
      </c>
      <c r="E62">
        <f t="shared" si="14"/>
        <v>0</v>
      </c>
      <c r="F62">
        <v>0</v>
      </c>
      <c r="G62">
        <f t="shared" si="0"/>
        <v>1</v>
      </c>
      <c r="H62">
        <f t="shared" si="1"/>
        <v>0</v>
      </c>
      <c r="I62">
        <f t="shared" si="2"/>
        <v>0</v>
      </c>
      <c r="J62">
        <f t="shared" si="3"/>
        <v>0</v>
      </c>
      <c r="K62">
        <f t="shared" si="4"/>
        <v>1</v>
      </c>
      <c r="L62">
        <f t="shared" si="5"/>
        <v>1</v>
      </c>
      <c r="M62">
        <f t="shared" si="6"/>
        <v>1</v>
      </c>
      <c r="N62">
        <f>fit!$F$1*H62</f>
        <v>0</v>
      </c>
      <c r="O62">
        <f>fit!$F$2*I62</f>
        <v>0</v>
      </c>
      <c r="P62">
        <f>fit!$F$3*J62</f>
        <v>0</v>
      </c>
      <c r="Q62">
        <f t="shared" si="7"/>
        <v>0</v>
      </c>
      <c r="R62">
        <f>fit!$F$4*K62</f>
        <v>1.3086960320319675E-2</v>
      </c>
      <c r="S62">
        <f>fit!$F$5*L62</f>
        <v>0.48379785338991338</v>
      </c>
      <c r="T62">
        <f>fit!$F$6*M62</f>
        <v>-0.32130112960585139</v>
      </c>
      <c r="U62">
        <f t="shared" si="8"/>
        <v>0.17558368410438169</v>
      </c>
      <c r="V62">
        <f>fit!$F$7</f>
        <v>-1.8713887662667528</v>
      </c>
      <c r="W62">
        <f t="shared" si="9"/>
        <v>-1.6958050821623711</v>
      </c>
      <c r="X62">
        <f t="shared" si="10"/>
        <v>0.15501393995522167</v>
      </c>
      <c r="Y62">
        <f t="shared" si="11"/>
        <v>2.402932158044107E-2</v>
      </c>
    </row>
    <row r="63" spans="1:25" x14ac:dyDescent="0.25">
      <c r="A63">
        <v>6</v>
      </c>
      <c r="B63">
        <v>3</v>
      </c>
      <c r="C63">
        <f t="shared" si="12"/>
        <v>1</v>
      </c>
      <c r="D63">
        <f t="shared" si="13"/>
        <v>0</v>
      </c>
      <c r="E63">
        <f t="shared" si="14"/>
        <v>0</v>
      </c>
      <c r="F63">
        <v>1</v>
      </c>
      <c r="G63">
        <f t="shared" si="0"/>
        <v>0</v>
      </c>
      <c r="H63">
        <f t="shared" si="1"/>
        <v>1</v>
      </c>
      <c r="I63">
        <f t="shared" si="2"/>
        <v>0</v>
      </c>
      <c r="J63">
        <f t="shared" si="3"/>
        <v>0</v>
      </c>
      <c r="K63">
        <f t="shared" si="4"/>
        <v>1</v>
      </c>
      <c r="L63">
        <f t="shared" si="5"/>
        <v>1</v>
      </c>
      <c r="M63">
        <f t="shared" si="6"/>
        <v>1</v>
      </c>
      <c r="N63">
        <f>fit!$F$1*H63</f>
        <v>1.2365050164667999</v>
      </c>
      <c r="O63">
        <f>fit!$F$2*I63</f>
        <v>0</v>
      </c>
      <c r="P63">
        <f>fit!$F$3*J63</f>
        <v>0</v>
      </c>
      <c r="Q63">
        <f t="shared" si="7"/>
        <v>1.2365050164667999</v>
      </c>
      <c r="R63">
        <f>fit!$F$4*K63</f>
        <v>1.3086960320319675E-2</v>
      </c>
      <c r="S63">
        <f>fit!$F$5*L63</f>
        <v>0.48379785338991338</v>
      </c>
      <c r="T63">
        <f>fit!$F$6*M63</f>
        <v>-0.32130112960585139</v>
      </c>
      <c r="U63">
        <f t="shared" si="8"/>
        <v>0.17558368410438169</v>
      </c>
      <c r="V63">
        <f>fit!$F$7</f>
        <v>-1.8713887662667528</v>
      </c>
      <c r="W63">
        <f t="shared" si="9"/>
        <v>-0.45930006569557125</v>
      </c>
      <c r="X63">
        <f t="shared" si="10"/>
        <v>0.38715188086178737</v>
      </c>
      <c r="Y63">
        <f t="shared" si="11"/>
        <v>0.37558281713124492</v>
      </c>
    </row>
    <row r="64" spans="1:25" x14ac:dyDescent="0.25">
      <c r="A64">
        <v>6</v>
      </c>
      <c r="B64">
        <v>4</v>
      </c>
      <c r="C64">
        <f t="shared" si="12"/>
        <v>0</v>
      </c>
      <c r="D64">
        <f t="shared" si="13"/>
        <v>1</v>
      </c>
      <c r="E64">
        <f t="shared" si="14"/>
        <v>0</v>
      </c>
      <c r="F64">
        <v>0</v>
      </c>
      <c r="G64">
        <f t="shared" si="0"/>
        <v>1</v>
      </c>
      <c r="H64">
        <f t="shared" si="1"/>
        <v>1</v>
      </c>
      <c r="I64">
        <f t="shared" si="2"/>
        <v>0</v>
      </c>
      <c r="J64">
        <f t="shared" si="3"/>
        <v>0</v>
      </c>
      <c r="K64">
        <f t="shared" si="4"/>
        <v>1</v>
      </c>
      <c r="L64">
        <f t="shared" si="5"/>
        <v>2</v>
      </c>
      <c r="M64">
        <f t="shared" si="6"/>
        <v>1</v>
      </c>
      <c r="N64">
        <f>fit!$F$1*H64</f>
        <v>1.2365050164667999</v>
      </c>
      <c r="O64">
        <f>fit!$F$2*I64</f>
        <v>0</v>
      </c>
      <c r="P64">
        <f>fit!$F$3*J64</f>
        <v>0</v>
      </c>
      <c r="Q64">
        <f t="shared" si="7"/>
        <v>1.2365050164667999</v>
      </c>
      <c r="R64">
        <f>fit!$F$4*K64</f>
        <v>1.3086960320319675E-2</v>
      </c>
      <c r="S64">
        <f>fit!$F$5*L64</f>
        <v>0.96759570677982676</v>
      </c>
      <c r="T64">
        <f>fit!$F$6*M64</f>
        <v>-0.32130112960585139</v>
      </c>
      <c r="U64">
        <f t="shared" si="8"/>
        <v>0.65938153749429507</v>
      </c>
      <c r="V64">
        <f>fit!$F$7</f>
        <v>-1.8713887662667528</v>
      </c>
      <c r="W64">
        <f t="shared" si="9"/>
        <v>2.4497787694342188E-2</v>
      </c>
      <c r="X64">
        <f t="shared" si="10"/>
        <v>0.5061241406473509</v>
      </c>
      <c r="Y64">
        <f t="shared" si="11"/>
        <v>0.25616164574601941</v>
      </c>
    </row>
    <row r="65" spans="1:25" x14ac:dyDescent="0.25">
      <c r="A65">
        <v>6</v>
      </c>
      <c r="B65">
        <v>5</v>
      </c>
      <c r="C65">
        <f t="shared" si="12"/>
        <v>1</v>
      </c>
      <c r="D65">
        <f t="shared" si="13"/>
        <v>0</v>
      </c>
      <c r="E65">
        <f t="shared" si="14"/>
        <v>0</v>
      </c>
      <c r="F65">
        <v>0</v>
      </c>
      <c r="G65">
        <f t="shared" si="0"/>
        <v>1</v>
      </c>
      <c r="H65">
        <f t="shared" si="1"/>
        <v>1</v>
      </c>
      <c r="I65">
        <f t="shared" si="2"/>
        <v>0</v>
      </c>
      <c r="J65">
        <f t="shared" si="3"/>
        <v>0</v>
      </c>
      <c r="K65">
        <f t="shared" si="4"/>
        <v>2</v>
      </c>
      <c r="L65">
        <f t="shared" si="5"/>
        <v>2</v>
      </c>
      <c r="M65">
        <f t="shared" si="6"/>
        <v>1</v>
      </c>
      <c r="N65">
        <f>fit!$F$1*H65</f>
        <v>1.2365050164667999</v>
      </c>
      <c r="O65">
        <f>fit!$F$2*I65</f>
        <v>0</v>
      </c>
      <c r="P65">
        <f>fit!$F$3*J65</f>
        <v>0</v>
      </c>
      <c r="Q65">
        <f t="shared" si="7"/>
        <v>1.2365050164667999</v>
      </c>
      <c r="R65">
        <f>fit!$F$4*K65</f>
        <v>2.617392064063935E-2</v>
      </c>
      <c r="S65">
        <f>fit!$F$5*L65</f>
        <v>0.96759570677982676</v>
      </c>
      <c r="T65">
        <f>fit!$F$6*M65</f>
        <v>-0.32130112960585139</v>
      </c>
      <c r="U65">
        <f t="shared" si="8"/>
        <v>0.67246849781461471</v>
      </c>
      <c r="V65">
        <f>fit!$F$7</f>
        <v>-1.8713887662667528</v>
      </c>
      <c r="W65">
        <f t="shared" si="9"/>
        <v>3.7584748014661828E-2</v>
      </c>
      <c r="X65">
        <f t="shared" si="10"/>
        <v>0.50939508106167752</v>
      </c>
      <c r="Y65">
        <f t="shared" si="11"/>
        <v>0.25948334860983302</v>
      </c>
    </row>
    <row r="66" spans="1:25" x14ac:dyDescent="0.25">
      <c r="A66">
        <v>6</v>
      </c>
      <c r="B66">
        <v>6</v>
      </c>
      <c r="C66">
        <f t="shared" si="12"/>
        <v>0</v>
      </c>
      <c r="D66">
        <f t="shared" si="13"/>
        <v>0</v>
      </c>
      <c r="E66">
        <f t="shared" si="14"/>
        <v>1</v>
      </c>
      <c r="F66">
        <v>0</v>
      </c>
      <c r="G66">
        <f t="shared" si="0"/>
        <v>1</v>
      </c>
      <c r="H66">
        <f t="shared" si="1"/>
        <v>1</v>
      </c>
      <c r="I66">
        <f t="shared" si="2"/>
        <v>0</v>
      </c>
      <c r="J66">
        <f t="shared" si="3"/>
        <v>0</v>
      </c>
      <c r="K66">
        <f t="shared" si="4"/>
        <v>2</v>
      </c>
      <c r="L66">
        <f t="shared" si="5"/>
        <v>2</v>
      </c>
      <c r="M66">
        <f t="shared" si="6"/>
        <v>2</v>
      </c>
      <c r="N66">
        <f>fit!$F$1*H66</f>
        <v>1.2365050164667999</v>
      </c>
      <c r="O66">
        <f>fit!$F$2*I66</f>
        <v>0</v>
      </c>
      <c r="P66">
        <f>fit!$F$3*J66</f>
        <v>0</v>
      </c>
      <c r="Q66">
        <f t="shared" si="7"/>
        <v>1.2365050164667999</v>
      </c>
      <c r="R66">
        <f>fit!$F$4*K66</f>
        <v>2.617392064063935E-2</v>
      </c>
      <c r="S66">
        <f>fit!$F$5*L66</f>
        <v>0.96759570677982676</v>
      </c>
      <c r="T66">
        <f>fit!$F$6*M66</f>
        <v>-0.64260225921170278</v>
      </c>
      <c r="U66">
        <f t="shared" si="8"/>
        <v>0.35116736820876338</v>
      </c>
      <c r="V66">
        <f>fit!$F$7</f>
        <v>-1.8713887662667528</v>
      </c>
      <c r="W66">
        <f t="shared" si="9"/>
        <v>-0.28371638159118939</v>
      </c>
      <c r="X66">
        <f t="shared" si="10"/>
        <v>0.42954289207706303</v>
      </c>
      <c r="Y66">
        <f t="shared" si="11"/>
        <v>0.18450709613392741</v>
      </c>
    </row>
    <row r="67" spans="1:25" x14ac:dyDescent="0.25">
      <c r="A67">
        <v>6</v>
      </c>
      <c r="B67">
        <v>7</v>
      </c>
      <c r="C67">
        <f t="shared" si="12"/>
        <v>1</v>
      </c>
      <c r="D67">
        <f t="shared" si="13"/>
        <v>1</v>
      </c>
      <c r="E67">
        <f t="shared" si="14"/>
        <v>0</v>
      </c>
      <c r="F67">
        <v>1</v>
      </c>
      <c r="G67">
        <f t="shared" ref="G67:G130" si="15">IF(F67=0,1,0)</f>
        <v>0</v>
      </c>
      <c r="H67">
        <f t="shared" ref="H67:H130" si="16">IF(A67&lt;&gt;A66,IF(C67=1,F67,0),IF(C67=1,H66+F67,H66))</f>
        <v>2</v>
      </c>
      <c r="I67">
        <f t="shared" ref="I67:I130" si="17">IF($A67&lt;&gt;$A66,IF(D67=1,$F67,0),IF(D67=1,I66+$F67,I66))</f>
        <v>1</v>
      </c>
      <c r="J67">
        <f t="shared" ref="J67:J130" si="18">IF($A67&lt;&gt;$A66,IF(E67=1,$F67,0),IF(E67=1,J66+$F67,J66))</f>
        <v>0</v>
      </c>
      <c r="K67">
        <f t="shared" ref="K67:K130" si="19">IF($A67&lt;&gt;$A66,IF(C67=1,$G67,0),IF(C67=1,K66+$G67,K66))</f>
        <v>2</v>
      </c>
      <c r="L67">
        <f t="shared" ref="L67:L130" si="20">IF($A67&lt;&gt;$A66,IF(D67=1,$G67,0),IF(D67=1,L66+$G67,L66))</f>
        <v>2</v>
      </c>
      <c r="M67">
        <f t="shared" ref="M67:M130" si="21">IF($A67&lt;&gt;$A66,IF(E67=1,$G67,0),IF(E67=1,M66+$G67,M66))</f>
        <v>2</v>
      </c>
      <c r="N67">
        <f>fit!$F$1*H67</f>
        <v>2.4730100329335998</v>
      </c>
      <c r="O67">
        <f>fit!$F$2*I67</f>
        <v>1.2519877995936257</v>
      </c>
      <c r="P67">
        <f>fit!$F$3*J67</f>
        <v>0</v>
      </c>
      <c r="Q67">
        <f t="shared" ref="Q67:Q130" si="22">SUM(N67:P67)</f>
        <v>3.7249978325272255</v>
      </c>
      <c r="R67">
        <f>fit!$F$4*K67</f>
        <v>2.617392064063935E-2</v>
      </c>
      <c r="S67">
        <f>fit!$F$5*L67</f>
        <v>0.96759570677982676</v>
      </c>
      <c r="T67">
        <f>fit!$F$6*M67</f>
        <v>-0.64260225921170278</v>
      </c>
      <c r="U67">
        <f t="shared" ref="U67:U130" si="23">SUM(R67:T67)</f>
        <v>0.35116736820876338</v>
      </c>
      <c r="V67">
        <f>fit!$F$7</f>
        <v>-1.8713887662667528</v>
      </c>
      <c r="W67">
        <f t="shared" ref="W67:W130" si="24">Q67+U67+V67</f>
        <v>2.2047764344692364</v>
      </c>
      <c r="X67">
        <f t="shared" ref="X67:X130" si="25">1/(1+EXP(W67*-1))</f>
        <v>0.9006776170148143</v>
      </c>
      <c r="Y67">
        <f t="shared" ref="Y67:Y130" si="26">(X67-F67)^2</f>
        <v>9.8649357618559048E-3</v>
      </c>
    </row>
    <row r="68" spans="1:25" x14ac:dyDescent="0.25">
      <c r="A68">
        <v>6</v>
      </c>
      <c r="B68">
        <v>8</v>
      </c>
      <c r="C68">
        <f t="shared" si="12"/>
        <v>0</v>
      </c>
      <c r="D68">
        <f t="shared" si="13"/>
        <v>0</v>
      </c>
      <c r="E68">
        <f t="shared" si="14"/>
        <v>0</v>
      </c>
      <c r="F68">
        <v>0</v>
      </c>
      <c r="G68">
        <f t="shared" si="15"/>
        <v>1</v>
      </c>
      <c r="H68">
        <f t="shared" si="16"/>
        <v>2</v>
      </c>
      <c r="I68">
        <f t="shared" si="17"/>
        <v>1</v>
      </c>
      <c r="J68">
        <f t="shared" si="18"/>
        <v>0</v>
      </c>
      <c r="K68">
        <f t="shared" si="19"/>
        <v>2</v>
      </c>
      <c r="L68">
        <f t="shared" si="20"/>
        <v>2</v>
      </c>
      <c r="M68">
        <f t="shared" si="21"/>
        <v>2</v>
      </c>
      <c r="N68">
        <f>fit!$F$1*H68</f>
        <v>2.4730100329335998</v>
      </c>
      <c r="O68">
        <f>fit!$F$2*I68</f>
        <v>1.2519877995936257</v>
      </c>
      <c r="P68">
        <f>fit!$F$3*J68</f>
        <v>0</v>
      </c>
      <c r="Q68">
        <f t="shared" si="22"/>
        <v>3.7249978325272255</v>
      </c>
      <c r="R68">
        <f>fit!$F$4*K68</f>
        <v>2.617392064063935E-2</v>
      </c>
      <c r="S68">
        <f>fit!$F$5*L68</f>
        <v>0.96759570677982676</v>
      </c>
      <c r="T68">
        <f>fit!$F$6*M68</f>
        <v>-0.64260225921170278</v>
      </c>
      <c r="U68">
        <f t="shared" si="23"/>
        <v>0.35116736820876338</v>
      </c>
      <c r="V68">
        <f>fit!$F$7</f>
        <v>-1.8713887662667528</v>
      </c>
      <c r="W68">
        <f t="shared" si="24"/>
        <v>2.2047764344692364</v>
      </c>
      <c r="X68">
        <f t="shared" si="25"/>
        <v>0.9006776170148143</v>
      </c>
      <c r="Y68">
        <f t="shared" si="26"/>
        <v>0.81122016979148448</v>
      </c>
    </row>
    <row r="69" spans="1:25" x14ac:dyDescent="0.25">
      <c r="A69">
        <v>6</v>
      </c>
      <c r="B69">
        <v>9</v>
      </c>
      <c r="C69">
        <f t="shared" si="12"/>
        <v>1</v>
      </c>
      <c r="D69">
        <f t="shared" si="13"/>
        <v>0</v>
      </c>
      <c r="E69">
        <f t="shared" si="14"/>
        <v>0</v>
      </c>
      <c r="F69">
        <v>1</v>
      </c>
      <c r="G69">
        <f t="shared" si="15"/>
        <v>0</v>
      </c>
      <c r="H69">
        <f t="shared" si="16"/>
        <v>3</v>
      </c>
      <c r="I69">
        <f t="shared" si="17"/>
        <v>1</v>
      </c>
      <c r="J69">
        <f t="shared" si="18"/>
        <v>0</v>
      </c>
      <c r="K69">
        <f t="shared" si="19"/>
        <v>2</v>
      </c>
      <c r="L69">
        <f t="shared" si="20"/>
        <v>2</v>
      </c>
      <c r="M69">
        <f t="shared" si="21"/>
        <v>2</v>
      </c>
      <c r="N69">
        <f>fit!$F$1*H69</f>
        <v>3.7095150494003999</v>
      </c>
      <c r="O69">
        <f>fit!$F$2*I69</f>
        <v>1.2519877995936257</v>
      </c>
      <c r="P69">
        <f>fit!$F$3*J69</f>
        <v>0</v>
      </c>
      <c r="Q69">
        <f t="shared" si="22"/>
        <v>4.9615028489940256</v>
      </c>
      <c r="R69">
        <f>fit!$F$4*K69</f>
        <v>2.617392064063935E-2</v>
      </c>
      <c r="S69">
        <f>fit!$F$5*L69</f>
        <v>0.96759570677982676</v>
      </c>
      <c r="T69">
        <f>fit!$F$6*M69</f>
        <v>-0.64260225921170278</v>
      </c>
      <c r="U69">
        <f t="shared" si="23"/>
        <v>0.35116736820876338</v>
      </c>
      <c r="V69">
        <f>fit!$F$7</f>
        <v>-1.8713887662667528</v>
      </c>
      <c r="W69">
        <f t="shared" si="24"/>
        <v>3.4412814509360361</v>
      </c>
      <c r="X69">
        <f t="shared" si="25"/>
        <v>0.96897006848496647</v>
      </c>
      <c r="Y69">
        <f t="shared" si="26"/>
        <v>9.6285664982767084E-4</v>
      </c>
    </row>
    <row r="70" spans="1:25" x14ac:dyDescent="0.25">
      <c r="A70">
        <v>6</v>
      </c>
      <c r="B70">
        <v>10</v>
      </c>
      <c r="C70">
        <f t="shared" si="12"/>
        <v>0</v>
      </c>
      <c r="D70">
        <f t="shared" si="13"/>
        <v>1</v>
      </c>
      <c r="E70">
        <f t="shared" si="14"/>
        <v>0</v>
      </c>
      <c r="F70">
        <v>1</v>
      </c>
      <c r="G70">
        <f t="shared" si="15"/>
        <v>0</v>
      </c>
      <c r="H70">
        <f t="shared" si="16"/>
        <v>3</v>
      </c>
      <c r="I70">
        <f t="shared" si="17"/>
        <v>2</v>
      </c>
      <c r="J70">
        <f t="shared" si="18"/>
        <v>0</v>
      </c>
      <c r="K70">
        <f t="shared" si="19"/>
        <v>2</v>
      </c>
      <c r="L70">
        <f t="shared" si="20"/>
        <v>2</v>
      </c>
      <c r="M70">
        <f t="shared" si="21"/>
        <v>2</v>
      </c>
      <c r="N70">
        <f>fit!$F$1*H70</f>
        <v>3.7095150494003999</v>
      </c>
      <c r="O70">
        <f>fit!$F$2*I70</f>
        <v>2.5039755991872514</v>
      </c>
      <c r="P70">
        <f>fit!$F$3*J70</f>
        <v>0</v>
      </c>
      <c r="Q70">
        <f t="shared" si="22"/>
        <v>6.2134906485876513</v>
      </c>
      <c r="R70">
        <f>fit!$F$4*K70</f>
        <v>2.617392064063935E-2</v>
      </c>
      <c r="S70">
        <f>fit!$F$5*L70</f>
        <v>0.96759570677982676</v>
      </c>
      <c r="T70">
        <f>fit!$F$6*M70</f>
        <v>-0.64260225921170278</v>
      </c>
      <c r="U70">
        <f t="shared" si="23"/>
        <v>0.35116736820876338</v>
      </c>
      <c r="V70">
        <f>fit!$F$7</f>
        <v>-1.8713887662667528</v>
      </c>
      <c r="W70">
        <f t="shared" si="24"/>
        <v>4.6932692505296618</v>
      </c>
      <c r="X70">
        <f t="shared" si="25"/>
        <v>0.99092638278755607</v>
      </c>
      <c r="Y70">
        <f t="shared" si="26"/>
        <v>8.2330529317958747E-5</v>
      </c>
    </row>
    <row r="71" spans="1:25" x14ac:dyDescent="0.25">
      <c r="A71">
        <v>6</v>
      </c>
      <c r="B71">
        <v>11</v>
      </c>
      <c r="C71">
        <f t="shared" si="12"/>
        <v>1</v>
      </c>
      <c r="D71">
        <f t="shared" si="13"/>
        <v>0</v>
      </c>
      <c r="E71">
        <f t="shared" si="14"/>
        <v>1</v>
      </c>
      <c r="F71">
        <v>1</v>
      </c>
      <c r="G71">
        <f t="shared" si="15"/>
        <v>0</v>
      </c>
      <c r="H71">
        <f t="shared" si="16"/>
        <v>4</v>
      </c>
      <c r="I71">
        <f t="shared" si="17"/>
        <v>2</v>
      </c>
      <c r="J71">
        <f t="shared" si="18"/>
        <v>1</v>
      </c>
      <c r="K71">
        <f t="shared" si="19"/>
        <v>2</v>
      </c>
      <c r="L71">
        <f t="shared" si="20"/>
        <v>2</v>
      </c>
      <c r="M71">
        <f t="shared" si="21"/>
        <v>2</v>
      </c>
      <c r="N71">
        <f>fit!$F$1*H71</f>
        <v>4.9460200658671996</v>
      </c>
      <c r="O71">
        <f>fit!$F$2*I71</f>
        <v>2.5039755991872514</v>
      </c>
      <c r="P71">
        <f>fit!$F$3*J71</f>
        <v>-0.1710707824641568</v>
      </c>
      <c r="Q71">
        <f t="shared" si="22"/>
        <v>7.2789248825902941</v>
      </c>
      <c r="R71">
        <f>fit!$F$4*K71</f>
        <v>2.617392064063935E-2</v>
      </c>
      <c r="S71">
        <f>fit!$F$5*L71</f>
        <v>0.96759570677982676</v>
      </c>
      <c r="T71">
        <f>fit!$F$6*M71</f>
        <v>-0.64260225921170278</v>
      </c>
      <c r="U71">
        <f t="shared" si="23"/>
        <v>0.35116736820876338</v>
      </c>
      <c r="V71">
        <f>fit!$F$7</f>
        <v>-1.8713887662667528</v>
      </c>
      <c r="W71">
        <f t="shared" si="24"/>
        <v>5.7587034845323046</v>
      </c>
      <c r="X71">
        <f t="shared" si="25"/>
        <v>0.99685472426015997</v>
      </c>
      <c r="Y71">
        <f t="shared" si="26"/>
        <v>9.8927594796262204E-6</v>
      </c>
    </row>
    <row r="72" spans="1:25" x14ac:dyDescent="0.25">
      <c r="A72">
        <v>6</v>
      </c>
      <c r="B72">
        <v>12</v>
      </c>
      <c r="C72">
        <f t="shared" si="12"/>
        <v>0</v>
      </c>
      <c r="D72">
        <f t="shared" si="13"/>
        <v>0</v>
      </c>
      <c r="E72">
        <f t="shared" si="14"/>
        <v>0</v>
      </c>
      <c r="F72">
        <v>1</v>
      </c>
      <c r="G72">
        <f t="shared" si="15"/>
        <v>0</v>
      </c>
      <c r="H72">
        <f t="shared" si="16"/>
        <v>4</v>
      </c>
      <c r="I72">
        <f t="shared" si="17"/>
        <v>2</v>
      </c>
      <c r="J72">
        <f t="shared" si="18"/>
        <v>1</v>
      </c>
      <c r="K72">
        <f t="shared" si="19"/>
        <v>2</v>
      </c>
      <c r="L72">
        <f t="shared" si="20"/>
        <v>2</v>
      </c>
      <c r="M72">
        <f t="shared" si="21"/>
        <v>2</v>
      </c>
      <c r="N72">
        <f>fit!$F$1*H72</f>
        <v>4.9460200658671996</v>
      </c>
      <c r="O72">
        <f>fit!$F$2*I72</f>
        <v>2.5039755991872514</v>
      </c>
      <c r="P72">
        <f>fit!$F$3*J72</f>
        <v>-0.1710707824641568</v>
      </c>
      <c r="Q72">
        <f t="shared" si="22"/>
        <v>7.2789248825902941</v>
      </c>
      <c r="R72">
        <f>fit!$F$4*K72</f>
        <v>2.617392064063935E-2</v>
      </c>
      <c r="S72">
        <f>fit!$F$5*L72</f>
        <v>0.96759570677982676</v>
      </c>
      <c r="T72">
        <f>fit!$F$6*M72</f>
        <v>-0.64260225921170278</v>
      </c>
      <c r="U72">
        <f t="shared" si="23"/>
        <v>0.35116736820876338</v>
      </c>
      <c r="V72">
        <f>fit!$F$7</f>
        <v>-1.8713887662667528</v>
      </c>
      <c r="W72">
        <f t="shared" si="24"/>
        <v>5.7587034845323046</v>
      </c>
      <c r="X72">
        <f t="shared" si="25"/>
        <v>0.99685472426015997</v>
      </c>
      <c r="Y72">
        <f t="shared" si="26"/>
        <v>9.8927594796262204E-6</v>
      </c>
    </row>
    <row r="73" spans="1:25" x14ac:dyDescent="0.25">
      <c r="A73">
        <v>6</v>
      </c>
      <c r="B73">
        <v>13</v>
      </c>
      <c r="C73">
        <f t="shared" si="12"/>
        <v>1</v>
      </c>
      <c r="D73">
        <f t="shared" si="13"/>
        <v>1</v>
      </c>
      <c r="E73">
        <f t="shared" si="14"/>
        <v>0</v>
      </c>
      <c r="F73">
        <v>1</v>
      </c>
      <c r="G73">
        <f t="shared" si="15"/>
        <v>0</v>
      </c>
      <c r="H73">
        <f t="shared" si="16"/>
        <v>5</v>
      </c>
      <c r="I73">
        <f t="shared" si="17"/>
        <v>3</v>
      </c>
      <c r="J73">
        <f t="shared" si="18"/>
        <v>1</v>
      </c>
      <c r="K73">
        <f t="shared" si="19"/>
        <v>2</v>
      </c>
      <c r="L73">
        <f t="shared" si="20"/>
        <v>2</v>
      </c>
      <c r="M73">
        <f t="shared" si="21"/>
        <v>2</v>
      </c>
      <c r="N73">
        <f>fit!$F$1*H73</f>
        <v>6.1825250823339992</v>
      </c>
      <c r="O73">
        <f>fit!$F$2*I73</f>
        <v>3.7559633987808771</v>
      </c>
      <c r="P73">
        <f>fit!$F$3*J73</f>
        <v>-0.1710707824641568</v>
      </c>
      <c r="Q73">
        <f t="shared" si="22"/>
        <v>9.7674176986507213</v>
      </c>
      <c r="R73">
        <f>fit!$F$4*K73</f>
        <v>2.617392064063935E-2</v>
      </c>
      <c r="S73">
        <f>fit!$F$5*L73</f>
        <v>0.96759570677982676</v>
      </c>
      <c r="T73">
        <f>fit!$F$6*M73</f>
        <v>-0.64260225921170278</v>
      </c>
      <c r="U73">
        <f t="shared" si="23"/>
        <v>0.35116736820876338</v>
      </c>
      <c r="V73">
        <f>fit!$F$7</f>
        <v>-1.8713887662667528</v>
      </c>
      <c r="W73">
        <f t="shared" si="24"/>
        <v>8.2471963005927318</v>
      </c>
      <c r="X73">
        <f t="shared" si="25"/>
        <v>0.99973807654630353</v>
      </c>
      <c r="Y73">
        <f t="shared" si="26"/>
        <v>6.8603895596285042E-8</v>
      </c>
    </row>
    <row r="74" spans="1:25" x14ac:dyDescent="0.25">
      <c r="A74">
        <v>6</v>
      </c>
      <c r="B74">
        <v>14</v>
      </c>
      <c r="C74">
        <f t="shared" si="12"/>
        <v>0</v>
      </c>
      <c r="D74">
        <f t="shared" si="13"/>
        <v>0</v>
      </c>
      <c r="E74">
        <f t="shared" si="14"/>
        <v>0</v>
      </c>
      <c r="F74">
        <v>1</v>
      </c>
      <c r="G74">
        <f t="shared" si="15"/>
        <v>0</v>
      </c>
      <c r="H74">
        <f t="shared" si="16"/>
        <v>5</v>
      </c>
      <c r="I74">
        <f t="shared" si="17"/>
        <v>3</v>
      </c>
      <c r="J74">
        <f t="shared" si="18"/>
        <v>1</v>
      </c>
      <c r="K74">
        <f t="shared" si="19"/>
        <v>2</v>
      </c>
      <c r="L74">
        <f t="shared" si="20"/>
        <v>2</v>
      </c>
      <c r="M74">
        <f t="shared" si="21"/>
        <v>2</v>
      </c>
      <c r="N74">
        <f>fit!$F$1*H74</f>
        <v>6.1825250823339992</v>
      </c>
      <c r="O74">
        <f>fit!$F$2*I74</f>
        <v>3.7559633987808771</v>
      </c>
      <c r="P74">
        <f>fit!$F$3*J74</f>
        <v>-0.1710707824641568</v>
      </c>
      <c r="Q74">
        <f t="shared" si="22"/>
        <v>9.7674176986507213</v>
      </c>
      <c r="R74">
        <f>fit!$F$4*K74</f>
        <v>2.617392064063935E-2</v>
      </c>
      <c r="S74">
        <f>fit!$F$5*L74</f>
        <v>0.96759570677982676</v>
      </c>
      <c r="T74">
        <f>fit!$F$6*M74</f>
        <v>-0.64260225921170278</v>
      </c>
      <c r="U74">
        <f t="shared" si="23"/>
        <v>0.35116736820876338</v>
      </c>
      <c r="V74">
        <f>fit!$F$7</f>
        <v>-1.8713887662667528</v>
      </c>
      <c r="W74">
        <f t="shared" si="24"/>
        <v>8.2471963005927318</v>
      </c>
      <c r="X74">
        <f t="shared" si="25"/>
        <v>0.99973807654630353</v>
      </c>
      <c r="Y74">
        <f t="shared" si="26"/>
        <v>6.8603895596285042E-8</v>
      </c>
    </row>
    <row r="75" spans="1:25" x14ac:dyDescent="0.25">
      <c r="A75">
        <v>6</v>
      </c>
      <c r="B75">
        <v>15</v>
      </c>
      <c r="C75">
        <f t="shared" si="12"/>
        <v>1</v>
      </c>
      <c r="D75">
        <f t="shared" si="13"/>
        <v>0</v>
      </c>
      <c r="E75">
        <f t="shared" si="14"/>
        <v>0</v>
      </c>
      <c r="F75">
        <v>1</v>
      </c>
      <c r="G75">
        <f t="shared" si="15"/>
        <v>0</v>
      </c>
      <c r="H75">
        <f t="shared" si="16"/>
        <v>6</v>
      </c>
      <c r="I75">
        <f t="shared" si="17"/>
        <v>3</v>
      </c>
      <c r="J75">
        <f t="shared" si="18"/>
        <v>1</v>
      </c>
      <c r="K75">
        <f t="shared" si="19"/>
        <v>2</v>
      </c>
      <c r="L75">
        <f t="shared" si="20"/>
        <v>2</v>
      </c>
      <c r="M75">
        <f t="shared" si="21"/>
        <v>2</v>
      </c>
      <c r="N75">
        <f>fit!$F$1*H75</f>
        <v>7.4190300988007998</v>
      </c>
      <c r="O75">
        <f>fit!$F$2*I75</f>
        <v>3.7559633987808771</v>
      </c>
      <c r="P75">
        <f>fit!$F$3*J75</f>
        <v>-0.1710707824641568</v>
      </c>
      <c r="Q75">
        <f t="shared" si="22"/>
        <v>11.003922715117522</v>
      </c>
      <c r="R75">
        <f>fit!$F$4*K75</f>
        <v>2.617392064063935E-2</v>
      </c>
      <c r="S75">
        <f>fit!$F$5*L75</f>
        <v>0.96759570677982676</v>
      </c>
      <c r="T75">
        <f>fit!$F$6*M75</f>
        <v>-0.64260225921170278</v>
      </c>
      <c r="U75">
        <f t="shared" si="23"/>
        <v>0.35116736820876338</v>
      </c>
      <c r="V75">
        <f>fit!$F$7</f>
        <v>-1.8713887662667528</v>
      </c>
      <c r="W75">
        <f t="shared" si="24"/>
        <v>9.4837013170595323</v>
      </c>
      <c r="X75">
        <f t="shared" si="25"/>
        <v>0.99992392397555174</v>
      </c>
      <c r="Y75">
        <f t="shared" si="26"/>
        <v>5.7875614958518318E-9</v>
      </c>
    </row>
    <row r="76" spans="1:25" x14ac:dyDescent="0.25">
      <c r="A76">
        <v>6</v>
      </c>
      <c r="B76">
        <v>16</v>
      </c>
      <c r="C76">
        <f t="shared" si="12"/>
        <v>0</v>
      </c>
      <c r="D76">
        <f t="shared" si="13"/>
        <v>1</v>
      </c>
      <c r="E76">
        <f t="shared" si="14"/>
        <v>1</v>
      </c>
      <c r="F76">
        <v>1</v>
      </c>
      <c r="G76">
        <f t="shared" si="15"/>
        <v>0</v>
      </c>
      <c r="H76">
        <f t="shared" si="16"/>
        <v>6</v>
      </c>
      <c r="I76">
        <f t="shared" si="17"/>
        <v>4</v>
      </c>
      <c r="J76">
        <f t="shared" si="18"/>
        <v>2</v>
      </c>
      <c r="K76">
        <f t="shared" si="19"/>
        <v>2</v>
      </c>
      <c r="L76">
        <f t="shared" si="20"/>
        <v>2</v>
      </c>
      <c r="M76">
        <f t="shared" si="21"/>
        <v>2</v>
      </c>
      <c r="N76">
        <f>fit!$F$1*H76</f>
        <v>7.4190300988007998</v>
      </c>
      <c r="O76">
        <f>fit!$F$2*I76</f>
        <v>5.0079511983745029</v>
      </c>
      <c r="P76">
        <f>fit!$F$3*J76</f>
        <v>-0.3421415649283136</v>
      </c>
      <c r="Q76">
        <f t="shared" si="22"/>
        <v>12.084839732246989</v>
      </c>
      <c r="R76">
        <f>fit!$F$4*K76</f>
        <v>2.617392064063935E-2</v>
      </c>
      <c r="S76">
        <f>fit!$F$5*L76</f>
        <v>0.96759570677982676</v>
      </c>
      <c r="T76">
        <f>fit!$F$6*M76</f>
        <v>-0.64260225921170278</v>
      </c>
      <c r="U76">
        <f t="shared" si="23"/>
        <v>0.35116736820876338</v>
      </c>
      <c r="V76">
        <f>fit!$F$7</f>
        <v>-1.8713887662667528</v>
      </c>
      <c r="W76">
        <f t="shared" si="24"/>
        <v>10.564618334188999</v>
      </c>
      <c r="X76">
        <f t="shared" si="25"/>
        <v>0.99997418730537235</v>
      </c>
      <c r="Y76">
        <f t="shared" si="26"/>
        <v>6.6629520394016275E-10</v>
      </c>
    </row>
    <row r="77" spans="1:25" x14ac:dyDescent="0.25">
      <c r="A77">
        <v>6</v>
      </c>
      <c r="B77">
        <v>17</v>
      </c>
      <c r="C77">
        <f t="shared" si="12"/>
        <v>1</v>
      </c>
      <c r="D77">
        <f t="shared" si="13"/>
        <v>0</v>
      </c>
      <c r="E77">
        <f t="shared" si="14"/>
        <v>0</v>
      </c>
      <c r="F77">
        <v>1</v>
      </c>
      <c r="G77">
        <f t="shared" si="15"/>
        <v>0</v>
      </c>
      <c r="H77">
        <f t="shared" si="16"/>
        <v>7</v>
      </c>
      <c r="I77">
        <f t="shared" si="17"/>
        <v>4</v>
      </c>
      <c r="J77">
        <f t="shared" si="18"/>
        <v>2</v>
      </c>
      <c r="K77">
        <f t="shared" si="19"/>
        <v>2</v>
      </c>
      <c r="L77">
        <f t="shared" si="20"/>
        <v>2</v>
      </c>
      <c r="M77">
        <f t="shared" si="21"/>
        <v>2</v>
      </c>
      <c r="N77">
        <f>fit!$F$1*H77</f>
        <v>8.6555351152675986</v>
      </c>
      <c r="O77">
        <f>fit!$F$2*I77</f>
        <v>5.0079511983745029</v>
      </c>
      <c r="P77">
        <f>fit!$F$3*J77</f>
        <v>-0.3421415649283136</v>
      </c>
      <c r="Q77">
        <f t="shared" si="22"/>
        <v>13.321344748713788</v>
      </c>
      <c r="R77">
        <f>fit!$F$4*K77</f>
        <v>2.617392064063935E-2</v>
      </c>
      <c r="S77">
        <f>fit!$F$5*L77</f>
        <v>0.96759570677982676</v>
      </c>
      <c r="T77">
        <f>fit!$F$6*M77</f>
        <v>-0.64260225921170278</v>
      </c>
      <c r="U77">
        <f t="shared" si="23"/>
        <v>0.35116736820876338</v>
      </c>
      <c r="V77">
        <f>fit!$F$7</f>
        <v>-1.8713887662667528</v>
      </c>
      <c r="W77">
        <f t="shared" si="24"/>
        <v>11.801123350655798</v>
      </c>
      <c r="X77">
        <f t="shared" si="25"/>
        <v>0.99999250392379324</v>
      </c>
      <c r="Y77">
        <f t="shared" si="26"/>
        <v>5.6191158497536154E-11</v>
      </c>
    </row>
    <row r="78" spans="1:25" x14ac:dyDescent="0.25">
      <c r="A78">
        <v>6</v>
      </c>
      <c r="B78">
        <v>18</v>
      </c>
      <c r="C78">
        <f t="shared" si="12"/>
        <v>0</v>
      </c>
      <c r="D78">
        <f t="shared" si="13"/>
        <v>0</v>
      </c>
      <c r="E78">
        <f t="shared" si="14"/>
        <v>0</v>
      </c>
      <c r="F78">
        <v>1</v>
      </c>
      <c r="G78">
        <f t="shared" si="15"/>
        <v>0</v>
      </c>
      <c r="H78">
        <f t="shared" si="16"/>
        <v>7</v>
      </c>
      <c r="I78">
        <f t="shared" si="17"/>
        <v>4</v>
      </c>
      <c r="J78">
        <f t="shared" si="18"/>
        <v>2</v>
      </c>
      <c r="K78">
        <f t="shared" si="19"/>
        <v>2</v>
      </c>
      <c r="L78">
        <f t="shared" si="20"/>
        <v>2</v>
      </c>
      <c r="M78">
        <f t="shared" si="21"/>
        <v>2</v>
      </c>
      <c r="N78">
        <f>fit!$F$1*H78</f>
        <v>8.6555351152675986</v>
      </c>
      <c r="O78">
        <f>fit!$F$2*I78</f>
        <v>5.0079511983745029</v>
      </c>
      <c r="P78">
        <f>fit!$F$3*J78</f>
        <v>-0.3421415649283136</v>
      </c>
      <c r="Q78">
        <f t="shared" si="22"/>
        <v>13.321344748713788</v>
      </c>
      <c r="R78">
        <f>fit!$F$4*K78</f>
        <v>2.617392064063935E-2</v>
      </c>
      <c r="S78">
        <f>fit!$F$5*L78</f>
        <v>0.96759570677982676</v>
      </c>
      <c r="T78">
        <f>fit!$F$6*M78</f>
        <v>-0.64260225921170278</v>
      </c>
      <c r="U78">
        <f t="shared" si="23"/>
        <v>0.35116736820876338</v>
      </c>
      <c r="V78">
        <f>fit!$F$7</f>
        <v>-1.8713887662667528</v>
      </c>
      <c r="W78">
        <f t="shared" si="24"/>
        <v>11.801123350655798</v>
      </c>
      <c r="X78">
        <f t="shared" si="25"/>
        <v>0.99999250392379324</v>
      </c>
      <c r="Y78">
        <f t="shared" si="26"/>
        <v>5.6191158497536154E-11</v>
      </c>
    </row>
    <row r="79" spans="1:25" x14ac:dyDescent="0.25">
      <c r="A79">
        <v>6</v>
      </c>
      <c r="B79">
        <v>19</v>
      </c>
      <c r="C79">
        <f t="shared" si="12"/>
        <v>1</v>
      </c>
      <c r="D79">
        <f t="shared" si="13"/>
        <v>1</v>
      </c>
      <c r="E79">
        <f t="shared" si="14"/>
        <v>0</v>
      </c>
      <c r="F79">
        <v>1</v>
      </c>
      <c r="G79">
        <f t="shared" si="15"/>
        <v>0</v>
      </c>
      <c r="H79">
        <f t="shared" si="16"/>
        <v>8</v>
      </c>
      <c r="I79">
        <f t="shared" si="17"/>
        <v>5</v>
      </c>
      <c r="J79">
        <f t="shared" si="18"/>
        <v>2</v>
      </c>
      <c r="K79">
        <f t="shared" si="19"/>
        <v>2</v>
      </c>
      <c r="L79">
        <f t="shared" si="20"/>
        <v>2</v>
      </c>
      <c r="M79">
        <f t="shared" si="21"/>
        <v>2</v>
      </c>
      <c r="N79">
        <f>fit!$F$1*H79</f>
        <v>9.8920401317343991</v>
      </c>
      <c r="O79">
        <f>fit!$F$2*I79</f>
        <v>6.2599389979681286</v>
      </c>
      <c r="P79">
        <f>fit!$F$3*J79</f>
        <v>-0.3421415649283136</v>
      </c>
      <c r="Q79">
        <f t="shared" si="22"/>
        <v>15.809837564774215</v>
      </c>
      <c r="R79">
        <f>fit!$F$4*K79</f>
        <v>2.617392064063935E-2</v>
      </c>
      <c r="S79">
        <f>fit!$F$5*L79</f>
        <v>0.96759570677982676</v>
      </c>
      <c r="T79">
        <f>fit!$F$6*M79</f>
        <v>-0.64260225921170278</v>
      </c>
      <c r="U79">
        <f t="shared" si="23"/>
        <v>0.35116736820876338</v>
      </c>
      <c r="V79">
        <f>fit!$F$7</f>
        <v>-1.8713887662667528</v>
      </c>
      <c r="W79">
        <f t="shared" si="24"/>
        <v>14.289616166716227</v>
      </c>
      <c r="X79">
        <f t="shared" si="25"/>
        <v>0.99999937755887358</v>
      </c>
      <c r="Y79">
        <f t="shared" si="26"/>
        <v>3.8743295585756554E-13</v>
      </c>
    </row>
    <row r="80" spans="1:25" x14ac:dyDescent="0.25">
      <c r="A80">
        <v>7</v>
      </c>
      <c r="B80">
        <v>1</v>
      </c>
      <c r="C80">
        <f t="shared" si="12"/>
        <v>1</v>
      </c>
      <c r="D80">
        <f t="shared" si="13"/>
        <v>1</v>
      </c>
      <c r="E80">
        <f t="shared" si="14"/>
        <v>1</v>
      </c>
      <c r="F80">
        <v>0</v>
      </c>
      <c r="G80">
        <f t="shared" si="15"/>
        <v>1</v>
      </c>
      <c r="H80">
        <f t="shared" si="16"/>
        <v>0</v>
      </c>
      <c r="I80">
        <f t="shared" si="17"/>
        <v>0</v>
      </c>
      <c r="J80">
        <f t="shared" si="18"/>
        <v>0</v>
      </c>
      <c r="K80">
        <f t="shared" si="19"/>
        <v>1</v>
      </c>
      <c r="L80">
        <f t="shared" si="20"/>
        <v>1</v>
      </c>
      <c r="M80">
        <f t="shared" si="21"/>
        <v>1</v>
      </c>
      <c r="N80">
        <f>fit!$F$1*H80</f>
        <v>0</v>
      </c>
      <c r="O80">
        <f>fit!$F$2*I80</f>
        <v>0</v>
      </c>
      <c r="P80">
        <f>fit!$F$3*J80</f>
        <v>0</v>
      </c>
      <c r="Q80">
        <f t="shared" si="22"/>
        <v>0</v>
      </c>
      <c r="R80">
        <f>fit!$F$4*K80</f>
        <v>1.3086960320319675E-2</v>
      </c>
      <c r="S80">
        <f>fit!$F$5*L80</f>
        <v>0.48379785338991338</v>
      </c>
      <c r="T80">
        <f>fit!$F$6*M80</f>
        <v>-0.32130112960585139</v>
      </c>
      <c r="U80">
        <f t="shared" si="23"/>
        <v>0.17558368410438169</v>
      </c>
      <c r="V80">
        <f>fit!$F$7</f>
        <v>-1.8713887662667528</v>
      </c>
      <c r="W80">
        <f t="shared" si="24"/>
        <v>-1.6958050821623711</v>
      </c>
      <c r="X80">
        <f t="shared" si="25"/>
        <v>0.15501393995522167</v>
      </c>
      <c r="Y80">
        <f t="shared" si="26"/>
        <v>2.402932158044107E-2</v>
      </c>
    </row>
    <row r="81" spans="1:25" x14ac:dyDescent="0.25">
      <c r="A81">
        <v>8</v>
      </c>
      <c r="B81">
        <v>1</v>
      </c>
      <c r="C81">
        <f t="shared" si="12"/>
        <v>1</v>
      </c>
      <c r="D81">
        <f t="shared" si="13"/>
        <v>1</v>
      </c>
      <c r="E81">
        <f t="shared" si="14"/>
        <v>1</v>
      </c>
      <c r="F81">
        <v>0</v>
      </c>
      <c r="G81">
        <f t="shared" si="15"/>
        <v>1</v>
      </c>
      <c r="H81">
        <f t="shared" si="16"/>
        <v>0</v>
      </c>
      <c r="I81">
        <f t="shared" si="17"/>
        <v>0</v>
      </c>
      <c r="J81">
        <f t="shared" si="18"/>
        <v>0</v>
      </c>
      <c r="K81">
        <f t="shared" si="19"/>
        <v>1</v>
      </c>
      <c r="L81">
        <f t="shared" si="20"/>
        <v>1</v>
      </c>
      <c r="M81">
        <f t="shared" si="21"/>
        <v>1</v>
      </c>
      <c r="N81">
        <f>fit!$F$1*H81</f>
        <v>0</v>
      </c>
      <c r="O81">
        <f>fit!$F$2*I81</f>
        <v>0</v>
      </c>
      <c r="P81">
        <f>fit!$F$3*J81</f>
        <v>0</v>
      </c>
      <c r="Q81">
        <f t="shared" si="22"/>
        <v>0</v>
      </c>
      <c r="R81">
        <f>fit!$F$4*K81</f>
        <v>1.3086960320319675E-2</v>
      </c>
      <c r="S81">
        <f>fit!$F$5*L81</f>
        <v>0.48379785338991338</v>
      </c>
      <c r="T81">
        <f>fit!$F$6*M81</f>
        <v>-0.32130112960585139</v>
      </c>
      <c r="U81">
        <f t="shared" si="23"/>
        <v>0.17558368410438169</v>
      </c>
      <c r="V81">
        <f>fit!$F$7</f>
        <v>-1.8713887662667528</v>
      </c>
      <c r="W81">
        <f t="shared" si="24"/>
        <v>-1.6958050821623711</v>
      </c>
      <c r="X81">
        <f t="shared" si="25"/>
        <v>0.15501393995522167</v>
      </c>
      <c r="Y81">
        <f t="shared" si="26"/>
        <v>2.402932158044107E-2</v>
      </c>
    </row>
    <row r="82" spans="1:25" x14ac:dyDescent="0.25">
      <c r="A82">
        <v>8</v>
      </c>
      <c r="B82">
        <v>2</v>
      </c>
      <c r="C82">
        <f t="shared" si="12"/>
        <v>0</v>
      </c>
      <c r="D82">
        <f t="shared" si="13"/>
        <v>0</v>
      </c>
      <c r="E82">
        <f t="shared" si="14"/>
        <v>0</v>
      </c>
      <c r="F82">
        <v>0</v>
      </c>
      <c r="G82">
        <f t="shared" si="15"/>
        <v>1</v>
      </c>
      <c r="H82">
        <f t="shared" si="16"/>
        <v>0</v>
      </c>
      <c r="I82">
        <f t="shared" si="17"/>
        <v>0</v>
      </c>
      <c r="J82">
        <f t="shared" si="18"/>
        <v>0</v>
      </c>
      <c r="K82">
        <f t="shared" si="19"/>
        <v>1</v>
      </c>
      <c r="L82">
        <f t="shared" si="20"/>
        <v>1</v>
      </c>
      <c r="M82">
        <f t="shared" si="21"/>
        <v>1</v>
      </c>
      <c r="N82">
        <f>fit!$F$1*H82</f>
        <v>0</v>
      </c>
      <c r="O82">
        <f>fit!$F$2*I82</f>
        <v>0</v>
      </c>
      <c r="P82">
        <f>fit!$F$3*J82</f>
        <v>0</v>
      </c>
      <c r="Q82">
        <f t="shared" si="22"/>
        <v>0</v>
      </c>
      <c r="R82">
        <f>fit!$F$4*K82</f>
        <v>1.3086960320319675E-2</v>
      </c>
      <c r="S82">
        <f>fit!$F$5*L82</f>
        <v>0.48379785338991338</v>
      </c>
      <c r="T82">
        <f>fit!$F$6*M82</f>
        <v>-0.32130112960585139</v>
      </c>
      <c r="U82">
        <f t="shared" si="23"/>
        <v>0.17558368410438169</v>
      </c>
      <c r="V82">
        <f>fit!$F$7</f>
        <v>-1.8713887662667528</v>
      </c>
      <c r="W82">
        <f t="shared" si="24"/>
        <v>-1.6958050821623711</v>
      </c>
      <c r="X82">
        <f t="shared" si="25"/>
        <v>0.15501393995522167</v>
      </c>
      <c r="Y82">
        <f t="shared" si="26"/>
        <v>2.402932158044107E-2</v>
      </c>
    </row>
    <row r="83" spans="1:25" x14ac:dyDescent="0.25">
      <c r="A83">
        <v>8</v>
      </c>
      <c r="B83">
        <v>3</v>
      </c>
      <c r="C83">
        <f t="shared" si="12"/>
        <v>1</v>
      </c>
      <c r="D83">
        <f t="shared" si="13"/>
        <v>0</v>
      </c>
      <c r="E83">
        <f t="shared" si="14"/>
        <v>0</v>
      </c>
      <c r="F83">
        <v>0</v>
      </c>
      <c r="G83">
        <f t="shared" si="15"/>
        <v>1</v>
      </c>
      <c r="H83">
        <f t="shared" si="16"/>
        <v>0</v>
      </c>
      <c r="I83">
        <f t="shared" si="17"/>
        <v>0</v>
      </c>
      <c r="J83">
        <f t="shared" si="18"/>
        <v>0</v>
      </c>
      <c r="K83">
        <f t="shared" si="19"/>
        <v>2</v>
      </c>
      <c r="L83">
        <f t="shared" si="20"/>
        <v>1</v>
      </c>
      <c r="M83">
        <f t="shared" si="21"/>
        <v>1</v>
      </c>
      <c r="N83">
        <f>fit!$F$1*H83</f>
        <v>0</v>
      </c>
      <c r="O83">
        <f>fit!$F$2*I83</f>
        <v>0</v>
      </c>
      <c r="P83">
        <f>fit!$F$3*J83</f>
        <v>0</v>
      </c>
      <c r="Q83">
        <f t="shared" si="22"/>
        <v>0</v>
      </c>
      <c r="R83">
        <f>fit!$F$4*K83</f>
        <v>2.617392064063935E-2</v>
      </c>
      <c r="S83">
        <f>fit!$F$5*L83</f>
        <v>0.48379785338991338</v>
      </c>
      <c r="T83">
        <f>fit!$F$6*M83</f>
        <v>-0.32130112960585139</v>
      </c>
      <c r="U83">
        <f t="shared" si="23"/>
        <v>0.18867064442470133</v>
      </c>
      <c r="V83">
        <f>fit!$F$7</f>
        <v>-1.8713887662667528</v>
      </c>
      <c r="W83">
        <f t="shared" si="24"/>
        <v>-1.6827181218420515</v>
      </c>
      <c r="X83">
        <f t="shared" si="25"/>
        <v>0.15673588013036552</v>
      </c>
      <c r="Y83">
        <f t="shared" si="26"/>
        <v>2.456613612024031E-2</v>
      </c>
    </row>
    <row r="84" spans="1:25" x14ac:dyDescent="0.25">
      <c r="A84">
        <v>8</v>
      </c>
      <c r="B84">
        <v>4</v>
      </c>
      <c r="C84">
        <f t="shared" si="12"/>
        <v>0</v>
      </c>
      <c r="D84">
        <f t="shared" si="13"/>
        <v>1</v>
      </c>
      <c r="E84">
        <f t="shared" si="14"/>
        <v>0</v>
      </c>
      <c r="F84">
        <v>0</v>
      </c>
      <c r="G84">
        <f t="shared" si="15"/>
        <v>1</v>
      </c>
      <c r="H84">
        <f t="shared" si="16"/>
        <v>0</v>
      </c>
      <c r="I84">
        <f t="shared" si="17"/>
        <v>0</v>
      </c>
      <c r="J84">
        <f t="shared" si="18"/>
        <v>0</v>
      </c>
      <c r="K84">
        <f t="shared" si="19"/>
        <v>2</v>
      </c>
      <c r="L84">
        <f t="shared" si="20"/>
        <v>2</v>
      </c>
      <c r="M84">
        <f t="shared" si="21"/>
        <v>1</v>
      </c>
      <c r="N84">
        <f>fit!$F$1*H84</f>
        <v>0</v>
      </c>
      <c r="O84">
        <f>fit!$F$2*I84</f>
        <v>0</v>
      </c>
      <c r="P84">
        <f>fit!$F$3*J84</f>
        <v>0</v>
      </c>
      <c r="Q84">
        <f t="shared" si="22"/>
        <v>0</v>
      </c>
      <c r="R84">
        <f>fit!$F$4*K84</f>
        <v>2.617392064063935E-2</v>
      </c>
      <c r="S84">
        <f>fit!$F$5*L84</f>
        <v>0.96759570677982676</v>
      </c>
      <c r="T84">
        <f>fit!$F$6*M84</f>
        <v>-0.32130112960585139</v>
      </c>
      <c r="U84">
        <f t="shared" si="23"/>
        <v>0.67246849781461471</v>
      </c>
      <c r="V84">
        <f>fit!$F$7</f>
        <v>-1.8713887662667528</v>
      </c>
      <c r="W84">
        <f t="shared" si="24"/>
        <v>-1.1989202684521381</v>
      </c>
      <c r="X84">
        <f t="shared" si="25"/>
        <v>0.23166735042836059</v>
      </c>
      <c r="Y84">
        <f t="shared" si="26"/>
        <v>5.3669761254496823E-2</v>
      </c>
    </row>
    <row r="85" spans="1:25" x14ac:dyDescent="0.25">
      <c r="A85">
        <v>8</v>
      </c>
      <c r="B85">
        <v>5</v>
      </c>
      <c r="C85">
        <f t="shared" si="12"/>
        <v>1</v>
      </c>
      <c r="D85">
        <f t="shared" si="13"/>
        <v>0</v>
      </c>
      <c r="E85">
        <f t="shared" si="14"/>
        <v>0</v>
      </c>
      <c r="F85">
        <v>0</v>
      </c>
      <c r="G85">
        <f t="shared" si="15"/>
        <v>1</v>
      </c>
      <c r="H85">
        <f t="shared" si="16"/>
        <v>0</v>
      </c>
      <c r="I85">
        <f t="shared" si="17"/>
        <v>0</v>
      </c>
      <c r="J85">
        <f t="shared" si="18"/>
        <v>0</v>
      </c>
      <c r="K85">
        <f t="shared" si="19"/>
        <v>3</v>
      </c>
      <c r="L85">
        <f t="shared" si="20"/>
        <v>2</v>
      </c>
      <c r="M85">
        <f t="shared" si="21"/>
        <v>1</v>
      </c>
      <c r="N85">
        <f>fit!$F$1*H85</f>
        <v>0</v>
      </c>
      <c r="O85">
        <f>fit!$F$2*I85</f>
        <v>0</v>
      </c>
      <c r="P85">
        <f>fit!$F$3*J85</f>
        <v>0</v>
      </c>
      <c r="Q85">
        <f t="shared" si="22"/>
        <v>0</v>
      </c>
      <c r="R85">
        <f>fit!$F$4*K85</f>
        <v>3.9260880960959026E-2</v>
      </c>
      <c r="S85">
        <f>fit!$F$5*L85</f>
        <v>0.96759570677982676</v>
      </c>
      <c r="T85">
        <f>fit!$F$6*M85</f>
        <v>-0.32130112960585139</v>
      </c>
      <c r="U85">
        <f t="shared" si="23"/>
        <v>0.68555545813493435</v>
      </c>
      <c r="V85">
        <f>fit!$F$7</f>
        <v>-1.8713887662667528</v>
      </c>
      <c r="W85">
        <f t="shared" si="24"/>
        <v>-1.1858333081318184</v>
      </c>
      <c r="X85">
        <f t="shared" si="25"/>
        <v>0.23400497338573284</v>
      </c>
      <c r="Y85">
        <f t="shared" si="26"/>
        <v>5.4758327569257532E-2</v>
      </c>
    </row>
    <row r="86" spans="1:25" x14ac:dyDescent="0.25">
      <c r="A86">
        <v>8</v>
      </c>
      <c r="B86">
        <v>6</v>
      </c>
      <c r="C86">
        <f t="shared" si="12"/>
        <v>0</v>
      </c>
      <c r="D86">
        <f t="shared" si="13"/>
        <v>0</v>
      </c>
      <c r="E86">
        <f t="shared" si="14"/>
        <v>1</v>
      </c>
      <c r="F86">
        <v>0</v>
      </c>
      <c r="G86">
        <f t="shared" si="15"/>
        <v>1</v>
      </c>
      <c r="H86">
        <f t="shared" si="16"/>
        <v>0</v>
      </c>
      <c r="I86">
        <f t="shared" si="17"/>
        <v>0</v>
      </c>
      <c r="J86">
        <f t="shared" si="18"/>
        <v>0</v>
      </c>
      <c r="K86">
        <f t="shared" si="19"/>
        <v>3</v>
      </c>
      <c r="L86">
        <f t="shared" si="20"/>
        <v>2</v>
      </c>
      <c r="M86">
        <f t="shared" si="21"/>
        <v>2</v>
      </c>
      <c r="N86">
        <f>fit!$F$1*H86</f>
        <v>0</v>
      </c>
      <c r="O86">
        <f>fit!$F$2*I86</f>
        <v>0</v>
      </c>
      <c r="P86">
        <f>fit!$F$3*J86</f>
        <v>0</v>
      </c>
      <c r="Q86">
        <f t="shared" si="22"/>
        <v>0</v>
      </c>
      <c r="R86">
        <f>fit!$F$4*K86</f>
        <v>3.9260880960959026E-2</v>
      </c>
      <c r="S86">
        <f>fit!$F$5*L86</f>
        <v>0.96759570677982676</v>
      </c>
      <c r="T86">
        <f>fit!$F$6*M86</f>
        <v>-0.64260225921170278</v>
      </c>
      <c r="U86">
        <f t="shared" si="23"/>
        <v>0.36425432852908302</v>
      </c>
      <c r="V86">
        <f>fit!$F$7</f>
        <v>-1.8713887662667528</v>
      </c>
      <c r="W86">
        <f t="shared" si="24"/>
        <v>-1.5071344377376699</v>
      </c>
      <c r="X86">
        <f t="shared" si="25"/>
        <v>0.18136385766675925</v>
      </c>
      <c r="Y86">
        <f t="shared" si="26"/>
        <v>3.2892848867768505E-2</v>
      </c>
    </row>
    <row r="87" spans="1:25" x14ac:dyDescent="0.25">
      <c r="A87">
        <v>8</v>
      </c>
      <c r="B87">
        <v>7</v>
      </c>
      <c r="C87">
        <f t="shared" si="12"/>
        <v>1</v>
      </c>
      <c r="D87">
        <f t="shared" si="13"/>
        <v>1</v>
      </c>
      <c r="E87">
        <f t="shared" si="14"/>
        <v>0</v>
      </c>
      <c r="F87">
        <v>0</v>
      </c>
      <c r="G87">
        <f t="shared" si="15"/>
        <v>1</v>
      </c>
      <c r="H87">
        <f t="shared" si="16"/>
        <v>0</v>
      </c>
      <c r="I87">
        <f t="shared" si="17"/>
        <v>0</v>
      </c>
      <c r="J87">
        <f t="shared" si="18"/>
        <v>0</v>
      </c>
      <c r="K87">
        <f t="shared" si="19"/>
        <v>4</v>
      </c>
      <c r="L87">
        <f t="shared" si="20"/>
        <v>3</v>
      </c>
      <c r="M87">
        <f t="shared" si="21"/>
        <v>2</v>
      </c>
      <c r="N87">
        <f>fit!$F$1*H87</f>
        <v>0</v>
      </c>
      <c r="O87">
        <f>fit!$F$2*I87</f>
        <v>0</v>
      </c>
      <c r="P87">
        <f>fit!$F$3*J87</f>
        <v>0</v>
      </c>
      <c r="Q87">
        <f t="shared" si="22"/>
        <v>0</v>
      </c>
      <c r="R87">
        <f>fit!$F$4*K87</f>
        <v>5.2347841281278701E-2</v>
      </c>
      <c r="S87">
        <f>fit!$F$5*L87</f>
        <v>1.4513935601697401</v>
      </c>
      <c r="T87">
        <f>fit!$F$6*M87</f>
        <v>-0.64260225921170278</v>
      </c>
      <c r="U87">
        <f t="shared" si="23"/>
        <v>0.86113914223931609</v>
      </c>
      <c r="V87">
        <f>fit!$F$7</f>
        <v>-1.8713887662667528</v>
      </c>
      <c r="W87">
        <f t="shared" si="24"/>
        <v>-1.0102496240274368</v>
      </c>
      <c r="X87">
        <f t="shared" si="25"/>
        <v>0.26693100177873957</v>
      </c>
      <c r="Y87">
        <f t="shared" si="26"/>
        <v>7.1252159710601476E-2</v>
      </c>
    </row>
    <row r="88" spans="1:25" x14ac:dyDescent="0.25">
      <c r="A88">
        <v>8</v>
      </c>
      <c r="B88">
        <v>8</v>
      </c>
      <c r="C88">
        <f t="shared" ref="C88:C151" si="27">IF(MOD(B88,2)=1,1,0)</f>
        <v>0</v>
      </c>
      <c r="D88">
        <f t="shared" ref="D88:D151" si="28">IF(MOD($B88,3)=1,1,0)</f>
        <v>0</v>
      </c>
      <c r="E88">
        <f t="shared" ref="E88:E151" si="29">IF(MOD($B88,5)=1,1,0)</f>
        <v>0</v>
      </c>
      <c r="F88">
        <v>1</v>
      </c>
      <c r="G88">
        <f t="shared" si="15"/>
        <v>0</v>
      </c>
      <c r="H88">
        <f t="shared" si="16"/>
        <v>0</v>
      </c>
      <c r="I88">
        <f t="shared" si="17"/>
        <v>0</v>
      </c>
      <c r="J88">
        <f t="shared" si="18"/>
        <v>0</v>
      </c>
      <c r="K88">
        <f t="shared" si="19"/>
        <v>4</v>
      </c>
      <c r="L88">
        <f t="shared" si="20"/>
        <v>3</v>
      </c>
      <c r="M88">
        <f t="shared" si="21"/>
        <v>2</v>
      </c>
      <c r="N88">
        <f>fit!$F$1*H88</f>
        <v>0</v>
      </c>
      <c r="O88">
        <f>fit!$F$2*I88</f>
        <v>0</v>
      </c>
      <c r="P88">
        <f>fit!$F$3*J88</f>
        <v>0</v>
      </c>
      <c r="Q88">
        <f t="shared" si="22"/>
        <v>0</v>
      </c>
      <c r="R88">
        <f>fit!$F$4*K88</f>
        <v>5.2347841281278701E-2</v>
      </c>
      <c r="S88">
        <f>fit!$F$5*L88</f>
        <v>1.4513935601697401</v>
      </c>
      <c r="T88">
        <f>fit!$F$6*M88</f>
        <v>-0.64260225921170278</v>
      </c>
      <c r="U88">
        <f t="shared" si="23"/>
        <v>0.86113914223931609</v>
      </c>
      <c r="V88">
        <f>fit!$F$7</f>
        <v>-1.8713887662667528</v>
      </c>
      <c r="W88">
        <f t="shared" si="24"/>
        <v>-1.0102496240274368</v>
      </c>
      <c r="X88">
        <f t="shared" si="25"/>
        <v>0.26693100177873957</v>
      </c>
      <c r="Y88">
        <f t="shared" si="26"/>
        <v>0.53739015615312224</v>
      </c>
    </row>
    <row r="89" spans="1:25" x14ac:dyDescent="0.25">
      <c r="A89">
        <v>8</v>
      </c>
      <c r="B89">
        <v>9</v>
      </c>
      <c r="C89">
        <f t="shared" si="27"/>
        <v>1</v>
      </c>
      <c r="D89">
        <f t="shared" si="28"/>
        <v>0</v>
      </c>
      <c r="E89">
        <f t="shared" si="29"/>
        <v>0</v>
      </c>
      <c r="F89">
        <v>1</v>
      </c>
      <c r="G89">
        <f t="shared" si="15"/>
        <v>0</v>
      </c>
      <c r="H89">
        <f t="shared" si="16"/>
        <v>1</v>
      </c>
      <c r="I89">
        <f t="shared" si="17"/>
        <v>0</v>
      </c>
      <c r="J89">
        <f t="shared" si="18"/>
        <v>0</v>
      </c>
      <c r="K89">
        <f t="shared" si="19"/>
        <v>4</v>
      </c>
      <c r="L89">
        <f t="shared" si="20"/>
        <v>3</v>
      </c>
      <c r="M89">
        <f t="shared" si="21"/>
        <v>2</v>
      </c>
      <c r="N89">
        <f>fit!$F$1*H89</f>
        <v>1.2365050164667999</v>
      </c>
      <c r="O89">
        <f>fit!$F$2*I89</f>
        <v>0</v>
      </c>
      <c r="P89">
        <f>fit!$F$3*J89</f>
        <v>0</v>
      </c>
      <c r="Q89">
        <f t="shared" si="22"/>
        <v>1.2365050164667999</v>
      </c>
      <c r="R89">
        <f>fit!$F$4*K89</f>
        <v>5.2347841281278701E-2</v>
      </c>
      <c r="S89">
        <f>fit!$F$5*L89</f>
        <v>1.4513935601697401</v>
      </c>
      <c r="T89">
        <f>fit!$F$6*M89</f>
        <v>-0.64260225921170278</v>
      </c>
      <c r="U89">
        <f t="shared" si="23"/>
        <v>0.86113914223931609</v>
      </c>
      <c r="V89">
        <f>fit!$F$7</f>
        <v>-1.8713887662667528</v>
      </c>
      <c r="W89">
        <f t="shared" si="24"/>
        <v>0.22625539243936332</v>
      </c>
      <c r="X89">
        <f t="shared" si="25"/>
        <v>0.55632377795866284</v>
      </c>
      <c r="Y89">
        <f t="shared" si="26"/>
        <v>0.19684859000487392</v>
      </c>
    </row>
    <row r="90" spans="1:25" x14ac:dyDescent="0.25">
      <c r="A90">
        <v>8</v>
      </c>
      <c r="B90">
        <v>10</v>
      </c>
      <c r="C90">
        <f t="shared" si="27"/>
        <v>0</v>
      </c>
      <c r="D90">
        <f t="shared" si="28"/>
        <v>1</v>
      </c>
      <c r="E90">
        <f t="shared" si="29"/>
        <v>0</v>
      </c>
      <c r="F90">
        <v>1</v>
      </c>
      <c r="G90">
        <f t="shared" si="15"/>
        <v>0</v>
      </c>
      <c r="H90">
        <f t="shared" si="16"/>
        <v>1</v>
      </c>
      <c r="I90">
        <f t="shared" si="17"/>
        <v>1</v>
      </c>
      <c r="J90">
        <f t="shared" si="18"/>
        <v>0</v>
      </c>
      <c r="K90">
        <f t="shared" si="19"/>
        <v>4</v>
      </c>
      <c r="L90">
        <f t="shared" si="20"/>
        <v>3</v>
      </c>
      <c r="M90">
        <f t="shared" si="21"/>
        <v>2</v>
      </c>
      <c r="N90">
        <f>fit!$F$1*H90</f>
        <v>1.2365050164667999</v>
      </c>
      <c r="O90">
        <f>fit!$F$2*I90</f>
        <v>1.2519877995936257</v>
      </c>
      <c r="P90">
        <f>fit!$F$3*J90</f>
        <v>0</v>
      </c>
      <c r="Q90">
        <f t="shared" si="22"/>
        <v>2.4884928160604254</v>
      </c>
      <c r="R90">
        <f>fit!$F$4*K90</f>
        <v>5.2347841281278701E-2</v>
      </c>
      <c r="S90">
        <f>fit!$F$5*L90</f>
        <v>1.4513935601697401</v>
      </c>
      <c r="T90">
        <f>fit!$F$6*M90</f>
        <v>-0.64260225921170278</v>
      </c>
      <c r="U90">
        <f t="shared" si="23"/>
        <v>0.86113914223931609</v>
      </c>
      <c r="V90">
        <f>fit!$F$7</f>
        <v>-1.8713887662667528</v>
      </c>
      <c r="W90">
        <f t="shared" si="24"/>
        <v>1.4782431920329886</v>
      </c>
      <c r="X90">
        <f t="shared" si="25"/>
        <v>0.81430707858399121</v>
      </c>
      <c r="Y90">
        <f t="shared" si="26"/>
        <v>3.448186106401202E-2</v>
      </c>
    </row>
    <row r="91" spans="1:25" x14ac:dyDescent="0.25">
      <c r="A91">
        <v>8</v>
      </c>
      <c r="B91">
        <v>11</v>
      </c>
      <c r="C91">
        <f t="shared" si="27"/>
        <v>1</v>
      </c>
      <c r="D91">
        <f t="shared" si="28"/>
        <v>0</v>
      </c>
      <c r="E91">
        <f t="shared" si="29"/>
        <v>1</v>
      </c>
      <c r="F91">
        <v>1</v>
      </c>
      <c r="G91">
        <f t="shared" si="15"/>
        <v>0</v>
      </c>
      <c r="H91">
        <f t="shared" si="16"/>
        <v>2</v>
      </c>
      <c r="I91">
        <f t="shared" si="17"/>
        <v>1</v>
      </c>
      <c r="J91">
        <f t="shared" si="18"/>
        <v>1</v>
      </c>
      <c r="K91">
        <f t="shared" si="19"/>
        <v>4</v>
      </c>
      <c r="L91">
        <f t="shared" si="20"/>
        <v>3</v>
      </c>
      <c r="M91">
        <f t="shared" si="21"/>
        <v>2</v>
      </c>
      <c r="N91">
        <f>fit!$F$1*H91</f>
        <v>2.4730100329335998</v>
      </c>
      <c r="O91">
        <f>fit!$F$2*I91</f>
        <v>1.2519877995936257</v>
      </c>
      <c r="P91">
        <f>fit!$F$3*J91</f>
        <v>-0.1710707824641568</v>
      </c>
      <c r="Q91">
        <f t="shared" si="22"/>
        <v>3.5539270500630686</v>
      </c>
      <c r="R91">
        <f>fit!$F$4*K91</f>
        <v>5.2347841281278701E-2</v>
      </c>
      <c r="S91">
        <f>fit!$F$5*L91</f>
        <v>1.4513935601697401</v>
      </c>
      <c r="T91">
        <f>fit!$F$6*M91</f>
        <v>-0.64260225921170278</v>
      </c>
      <c r="U91">
        <f t="shared" si="23"/>
        <v>0.86113914223931609</v>
      </c>
      <c r="V91">
        <f>fit!$F$7</f>
        <v>-1.8713887662667528</v>
      </c>
      <c r="W91">
        <f t="shared" si="24"/>
        <v>2.5436774260356323</v>
      </c>
      <c r="X91">
        <f t="shared" si="25"/>
        <v>0.92714760853419065</v>
      </c>
      <c r="Y91">
        <f t="shared" si="26"/>
        <v>5.3074709422875309E-3</v>
      </c>
    </row>
    <row r="92" spans="1:25" x14ac:dyDescent="0.25">
      <c r="A92">
        <v>8</v>
      </c>
      <c r="B92">
        <v>12</v>
      </c>
      <c r="C92">
        <f t="shared" si="27"/>
        <v>0</v>
      </c>
      <c r="D92">
        <f t="shared" si="28"/>
        <v>0</v>
      </c>
      <c r="E92">
        <f t="shared" si="29"/>
        <v>0</v>
      </c>
      <c r="F92">
        <v>1</v>
      </c>
      <c r="G92">
        <f t="shared" si="15"/>
        <v>0</v>
      </c>
      <c r="H92">
        <f t="shared" si="16"/>
        <v>2</v>
      </c>
      <c r="I92">
        <f t="shared" si="17"/>
        <v>1</v>
      </c>
      <c r="J92">
        <f t="shared" si="18"/>
        <v>1</v>
      </c>
      <c r="K92">
        <f t="shared" si="19"/>
        <v>4</v>
      </c>
      <c r="L92">
        <f t="shared" si="20"/>
        <v>3</v>
      </c>
      <c r="M92">
        <f t="shared" si="21"/>
        <v>2</v>
      </c>
      <c r="N92">
        <f>fit!$F$1*H92</f>
        <v>2.4730100329335998</v>
      </c>
      <c r="O92">
        <f>fit!$F$2*I92</f>
        <v>1.2519877995936257</v>
      </c>
      <c r="P92">
        <f>fit!$F$3*J92</f>
        <v>-0.1710707824641568</v>
      </c>
      <c r="Q92">
        <f t="shared" si="22"/>
        <v>3.5539270500630686</v>
      </c>
      <c r="R92">
        <f>fit!$F$4*K92</f>
        <v>5.2347841281278701E-2</v>
      </c>
      <c r="S92">
        <f>fit!$F$5*L92</f>
        <v>1.4513935601697401</v>
      </c>
      <c r="T92">
        <f>fit!$F$6*M92</f>
        <v>-0.64260225921170278</v>
      </c>
      <c r="U92">
        <f t="shared" si="23"/>
        <v>0.86113914223931609</v>
      </c>
      <c r="V92">
        <f>fit!$F$7</f>
        <v>-1.8713887662667528</v>
      </c>
      <c r="W92">
        <f t="shared" si="24"/>
        <v>2.5436774260356323</v>
      </c>
      <c r="X92">
        <f t="shared" si="25"/>
        <v>0.92714760853419065</v>
      </c>
      <c r="Y92">
        <f t="shared" si="26"/>
        <v>5.3074709422875309E-3</v>
      </c>
    </row>
    <row r="93" spans="1:25" x14ac:dyDescent="0.25">
      <c r="A93">
        <v>8</v>
      </c>
      <c r="B93">
        <v>13</v>
      </c>
      <c r="C93">
        <f t="shared" si="27"/>
        <v>1</v>
      </c>
      <c r="D93">
        <f t="shared" si="28"/>
        <v>1</v>
      </c>
      <c r="E93">
        <f t="shared" si="29"/>
        <v>0</v>
      </c>
      <c r="F93">
        <v>1</v>
      </c>
      <c r="G93">
        <f t="shared" si="15"/>
        <v>0</v>
      </c>
      <c r="H93">
        <f t="shared" si="16"/>
        <v>3</v>
      </c>
      <c r="I93">
        <f t="shared" si="17"/>
        <v>2</v>
      </c>
      <c r="J93">
        <f t="shared" si="18"/>
        <v>1</v>
      </c>
      <c r="K93">
        <f t="shared" si="19"/>
        <v>4</v>
      </c>
      <c r="L93">
        <f t="shared" si="20"/>
        <v>3</v>
      </c>
      <c r="M93">
        <f t="shared" si="21"/>
        <v>2</v>
      </c>
      <c r="N93">
        <f>fit!$F$1*H93</f>
        <v>3.7095150494003999</v>
      </c>
      <c r="O93">
        <f>fit!$F$2*I93</f>
        <v>2.5039755991872514</v>
      </c>
      <c r="P93">
        <f>fit!$F$3*J93</f>
        <v>-0.1710707824641568</v>
      </c>
      <c r="Q93">
        <f t="shared" si="22"/>
        <v>6.0424198661234945</v>
      </c>
      <c r="R93">
        <f>fit!$F$4*K93</f>
        <v>5.2347841281278701E-2</v>
      </c>
      <c r="S93">
        <f>fit!$F$5*L93</f>
        <v>1.4513935601697401</v>
      </c>
      <c r="T93">
        <f>fit!$F$6*M93</f>
        <v>-0.64260225921170278</v>
      </c>
      <c r="U93">
        <f t="shared" si="23"/>
        <v>0.86113914223931609</v>
      </c>
      <c r="V93">
        <f>fit!$F$7</f>
        <v>-1.8713887662667528</v>
      </c>
      <c r="W93">
        <f t="shared" si="24"/>
        <v>5.0321702420960577</v>
      </c>
      <c r="X93">
        <f t="shared" si="25"/>
        <v>0.99351765974890183</v>
      </c>
      <c r="Y93">
        <f t="shared" si="26"/>
        <v>4.2020735131007528E-5</v>
      </c>
    </row>
    <row r="94" spans="1:25" x14ac:dyDescent="0.25">
      <c r="A94">
        <v>8</v>
      </c>
      <c r="B94">
        <v>14</v>
      </c>
      <c r="C94">
        <f t="shared" si="27"/>
        <v>0</v>
      </c>
      <c r="D94">
        <f t="shared" si="28"/>
        <v>0</v>
      </c>
      <c r="E94">
        <f t="shared" si="29"/>
        <v>0</v>
      </c>
      <c r="F94">
        <v>1</v>
      </c>
      <c r="G94">
        <f t="shared" si="15"/>
        <v>0</v>
      </c>
      <c r="H94">
        <f t="shared" si="16"/>
        <v>3</v>
      </c>
      <c r="I94">
        <f t="shared" si="17"/>
        <v>2</v>
      </c>
      <c r="J94">
        <f t="shared" si="18"/>
        <v>1</v>
      </c>
      <c r="K94">
        <f t="shared" si="19"/>
        <v>4</v>
      </c>
      <c r="L94">
        <f t="shared" si="20"/>
        <v>3</v>
      </c>
      <c r="M94">
        <f t="shared" si="21"/>
        <v>2</v>
      </c>
      <c r="N94">
        <f>fit!$F$1*H94</f>
        <v>3.7095150494003999</v>
      </c>
      <c r="O94">
        <f>fit!$F$2*I94</f>
        <v>2.5039755991872514</v>
      </c>
      <c r="P94">
        <f>fit!$F$3*J94</f>
        <v>-0.1710707824641568</v>
      </c>
      <c r="Q94">
        <f t="shared" si="22"/>
        <v>6.0424198661234945</v>
      </c>
      <c r="R94">
        <f>fit!$F$4*K94</f>
        <v>5.2347841281278701E-2</v>
      </c>
      <c r="S94">
        <f>fit!$F$5*L94</f>
        <v>1.4513935601697401</v>
      </c>
      <c r="T94">
        <f>fit!$F$6*M94</f>
        <v>-0.64260225921170278</v>
      </c>
      <c r="U94">
        <f t="shared" si="23"/>
        <v>0.86113914223931609</v>
      </c>
      <c r="V94">
        <f>fit!$F$7</f>
        <v>-1.8713887662667528</v>
      </c>
      <c r="W94">
        <f t="shared" si="24"/>
        <v>5.0321702420960577</v>
      </c>
      <c r="X94">
        <f t="shared" si="25"/>
        <v>0.99351765974890183</v>
      </c>
      <c r="Y94">
        <f t="shared" si="26"/>
        <v>4.2020735131007528E-5</v>
      </c>
    </row>
    <row r="95" spans="1:25" x14ac:dyDescent="0.25">
      <c r="A95">
        <v>9</v>
      </c>
      <c r="B95">
        <v>1</v>
      </c>
      <c r="C95">
        <f t="shared" si="27"/>
        <v>1</v>
      </c>
      <c r="D95">
        <f t="shared" si="28"/>
        <v>1</v>
      </c>
      <c r="E95">
        <f t="shared" si="29"/>
        <v>1</v>
      </c>
      <c r="F95">
        <v>1</v>
      </c>
      <c r="G95">
        <f t="shared" si="15"/>
        <v>0</v>
      </c>
      <c r="H95">
        <f t="shared" si="16"/>
        <v>1</v>
      </c>
      <c r="I95">
        <f t="shared" si="17"/>
        <v>1</v>
      </c>
      <c r="J95">
        <f t="shared" si="18"/>
        <v>1</v>
      </c>
      <c r="K95">
        <f t="shared" si="19"/>
        <v>0</v>
      </c>
      <c r="L95">
        <f t="shared" si="20"/>
        <v>0</v>
      </c>
      <c r="M95">
        <f t="shared" si="21"/>
        <v>0</v>
      </c>
      <c r="N95">
        <f>fit!$F$1*H95</f>
        <v>1.2365050164667999</v>
      </c>
      <c r="O95">
        <f>fit!$F$2*I95</f>
        <v>1.2519877995936257</v>
      </c>
      <c r="P95">
        <f>fit!$F$3*J95</f>
        <v>-0.1710707824641568</v>
      </c>
      <c r="Q95">
        <f t="shared" si="22"/>
        <v>2.3174220335962685</v>
      </c>
      <c r="R95">
        <f>fit!$F$4*K95</f>
        <v>0</v>
      </c>
      <c r="S95">
        <f>fit!$F$5*L95</f>
        <v>0</v>
      </c>
      <c r="T95">
        <f>fit!$F$6*M95</f>
        <v>0</v>
      </c>
      <c r="U95">
        <f t="shared" si="23"/>
        <v>0</v>
      </c>
      <c r="V95">
        <f>fit!$F$7</f>
        <v>-1.8713887662667528</v>
      </c>
      <c r="W95">
        <f t="shared" si="24"/>
        <v>0.44603326732951576</v>
      </c>
      <c r="X95">
        <f t="shared" si="25"/>
        <v>0.60969569485554265</v>
      </c>
      <c r="Y95">
        <f t="shared" si="26"/>
        <v>0.15233745061429768</v>
      </c>
    </row>
    <row r="96" spans="1:25" x14ac:dyDescent="0.25">
      <c r="A96">
        <v>9</v>
      </c>
      <c r="B96">
        <v>2</v>
      </c>
      <c r="C96">
        <f t="shared" si="27"/>
        <v>0</v>
      </c>
      <c r="D96">
        <f t="shared" si="28"/>
        <v>0</v>
      </c>
      <c r="E96">
        <f t="shared" si="29"/>
        <v>0</v>
      </c>
      <c r="F96">
        <v>0</v>
      </c>
      <c r="G96">
        <f t="shared" si="15"/>
        <v>1</v>
      </c>
      <c r="H96">
        <f t="shared" si="16"/>
        <v>1</v>
      </c>
      <c r="I96">
        <f t="shared" si="17"/>
        <v>1</v>
      </c>
      <c r="J96">
        <f t="shared" si="18"/>
        <v>1</v>
      </c>
      <c r="K96">
        <f t="shared" si="19"/>
        <v>0</v>
      </c>
      <c r="L96">
        <f t="shared" si="20"/>
        <v>0</v>
      </c>
      <c r="M96">
        <f t="shared" si="21"/>
        <v>0</v>
      </c>
      <c r="N96">
        <f>fit!$F$1*H96</f>
        <v>1.2365050164667999</v>
      </c>
      <c r="O96">
        <f>fit!$F$2*I96</f>
        <v>1.2519877995936257</v>
      </c>
      <c r="P96">
        <f>fit!$F$3*J96</f>
        <v>-0.1710707824641568</v>
      </c>
      <c r="Q96">
        <f t="shared" si="22"/>
        <v>2.3174220335962685</v>
      </c>
      <c r="R96">
        <f>fit!$F$4*K96</f>
        <v>0</v>
      </c>
      <c r="S96">
        <f>fit!$F$5*L96</f>
        <v>0</v>
      </c>
      <c r="T96">
        <f>fit!$F$6*M96</f>
        <v>0</v>
      </c>
      <c r="U96">
        <f t="shared" si="23"/>
        <v>0</v>
      </c>
      <c r="V96">
        <f>fit!$F$7</f>
        <v>-1.8713887662667528</v>
      </c>
      <c r="W96">
        <f t="shared" si="24"/>
        <v>0.44603326732951576</v>
      </c>
      <c r="X96">
        <f t="shared" si="25"/>
        <v>0.60969569485554265</v>
      </c>
      <c r="Y96">
        <f t="shared" si="26"/>
        <v>0.37172884032538295</v>
      </c>
    </row>
    <row r="97" spans="1:25" x14ac:dyDescent="0.25">
      <c r="A97">
        <v>9</v>
      </c>
      <c r="B97">
        <v>3</v>
      </c>
      <c r="C97">
        <f t="shared" si="27"/>
        <v>1</v>
      </c>
      <c r="D97">
        <f t="shared" si="28"/>
        <v>0</v>
      </c>
      <c r="E97">
        <f t="shared" si="29"/>
        <v>0</v>
      </c>
      <c r="F97">
        <v>0</v>
      </c>
      <c r="G97">
        <f t="shared" si="15"/>
        <v>1</v>
      </c>
      <c r="H97">
        <f t="shared" si="16"/>
        <v>1</v>
      </c>
      <c r="I97">
        <f t="shared" si="17"/>
        <v>1</v>
      </c>
      <c r="J97">
        <f t="shared" si="18"/>
        <v>1</v>
      </c>
      <c r="K97">
        <f t="shared" si="19"/>
        <v>1</v>
      </c>
      <c r="L97">
        <f t="shared" si="20"/>
        <v>0</v>
      </c>
      <c r="M97">
        <f t="shared" si="21"/>
        <v>0</v>
      </c>
      <c r="N97">
        <f>fit!$F$1*H97</f>
        <v>1.2365050164667999</v>
      </c>
      <c r="O97">
        <f>fit!$F$2*I97</f>
        <v>1.2519877995936257</v>
      </c>
      <c r="P97">
        <f>fit!$F$3*J97</f>
        <v>-0.1710707824641568</v>
      </c>
      <c r="Q97">
        <f t="shared" si="22"/>
        <v>2.3174220335962685</v>
      </c>
      <c r="R97">
        <f>fit!$F$4*K97</f>
        <v>1.3086960320319675E-2</v>
      </c>
      <c r="S97">
        <f>fit!$F$5*L97</f>
        <v>0</v>
      </c>
      <c r="T97">
        <f>fit!$F$6*M97</f>
        <v>0</v>
      </c>
      <c r="U97">
        <f t="shared" si="23"/>
        <v>1.3086960320319675E-2</v>
      </c>
      <c r="V97">
        <f>fit!$F$7</f>
        <v>-1.8713887662667528</v>
      </c>
      <c r="W97">
        <f t="shared" si="24"/>
        <v>0.4591202276498354</v>
      </c>
      <c r="X97">
        <f t="shared" si="25"/>
        <v>0.61280544894412836</v>
      </c>
      <c r="Y97">
        <f t="shared" si="26"/>
        <v>0.37553051825561473</v>
      </c>
    </row>
    <row r="98" spans="1:25" x14ac:dyDescent="0.25">
      <c r="A98">
        <v>9</v>
      </c>
      <c r="B98">
        <v>4</v>
      </c>
      <c r="C98">
        <f t="shared" si="27"/>
        <v>0</v>
      </c>
      <c r="D98">
        <f t="shared" si="28"/>
        <v>1</v>
      </c>
      <c r="E98">
        <f t="shared" si="29"/>
        <v>0</v>
      </c>
      <c r="F98">
        <v>0</v>
      </c>
      <c r="G98">
        <f t="shared" si="15"/>
        <v>1</v>
      </c>
      <c r="H98">
        <f t="shared" si="16"/>
        <v>1</v>
      </c>
      <c r="I98">
        <f t="shared" si="17"/>
        <v>1</v>
      </c>
      <c r="J98">
        <f t="shared" si="18"/>
        <v>1</v>
      </c>
      <c r="K98">
        <f t="shared" si="19"/>
        <v>1</v>
      </c>
      <c r="L98">
        <f t="shared" si="20"/>
        <v>1</v>
      </c>
      <c r="M98">
        <f t="shared" si="21"/>
        <v>0</v>
      </c>
      <c r="N98">
        <f>fit!$F$1*H98</f>
        <v>1.2365050164667999</v>
      </c>
      <c r="O98">
        <f>fit!$F$2*I98</f>
        <v>1.2519877995936257</v>
      </c>
      <c r="P98">
        <f>fit!$F$3*J98</f>
        <v>-0.1710707824641568</v>
      </c>
      <c r="Q98">
        <f t="shared" si="22"/>
        <v>2.3174220335962685</v>
      </c>
      <c r="R98">
        <f>fit!$F$4*K98</f>
        <v>1.3086960320319675E-2</v>
      </c>
      <c r="S98">
        <f>fit!$F$5*L98</f>
        <v>0.48379785338991338</v>
      </c>
      <c r="T98">
        <f>fit!$F$6*M98</f>
        <v>0</v>
      </c>
      <c r="U98">
        <f t="shared" si="23"/>
        <v>0.49688481371023308</v>
      </c>
      <c r="V98">
        <f>fit!$F$7</f>
        <v>-1.8713887662667528</v>
      </c>
      <c r="W98">
        <f t="shared" si="24"/>
        <v>0.94291808103974883</v>
      </c>
      <c r="X98">
        <f t="shared" si="25"/>
        <v>0.71968871915355848</v>
      </c>
      <c r="Y98">
        <f t="shared" si="26"/>
        <v>0.51795185247688957</v>
      </c>
    </row>
    <row r="99" spans="1:25" x14ac:dyDescent="0.25">
      <c r="A99">
        <v>9</v>
      </c>
      <c r="B99">
        <v>5</v>
      </c>
      <c r="C99">
        <f t="shared" si="27"/>
        <v>1</v>
      </c>
      <c r="D99">
        <f t="shared" si="28"/>
        <v>0</v>
      </c>
      <c r="E99">
        <f t="shared" si="29"/>
        <v>0</v>
      </c>
      <c r="F99">
        <v>1</v>
      </c>
      <c r="G99">
        <f t="shared" si="15"/>
        <v>0</v>
      </c>
      <c r="H99">
        <f t="shared" si="16"/>
        <v>2</v>
      </c>
      <c r="I99">
        <f t="shared" si="17"/>
        <v>1</v>
      </c>
      <c r="J99">
        <f t="shared" si="18"/>
        <v>1</v>
      </c>
      <c r="K99">
        <f t="shared" si="19"/>
        <v>1</v>
      </c>
      <c r="L99">
        <f t="shared" si="20"/>
        <v>1</v>
      </c>
      <c r="M99">
        <f t="shared" si="21"/>
        <v>0</v>
      </c>
      <c r="N99">
        <f>fit!$F$1*H99</f>
        <v>2.4730100329335998</v>
      </c>
      <c r="O99">
        <f>fit!$F$2*I99</f>
        <v>1.2519877995936257</v>
      </c>
      <c r="P99">
        <f>fit!$F$3*J99</f>
        <v>-0.1710707824641568</v>
      </c>
      <c r="Q99">
        <f t="shared" si="22"/>
        <v>3.5539270500630686</v>
      </c>
      <c r="R99">
        <f>fit!$F$4*K99</f>
        <v>1.3086960320319675E-2</v>
      </c>
      <c r="S99">
        <f>fit!$F$5*L99</f>
        <v>0.48379785338991338</v>
      </c>
      <c r="T99">
        <f>fit!$F$6*M99</f>
        <v>0</v>
      </c>
      <c r="U99">
        <f t="shared" si="23"/>
        <v>0.49688481371023308</v>
      </c>
      <c r="V99">
        <f>fit!$F$7</f>
        <v>-1.8713887662667528</v>
      </c>
      <c r="W99">
        <f t="shared" si="24"/>
        <v>2.1794230975065485</v>
      </c>
      <c r="X99">
        <f t="shared" si="25"/>
        <v>0.89838641977978773</v>
      </c>
      <c r="Y99">
        <f t="shared" si="26"/>
        <v>1.0325319685169514E-2</v>
      </c>
    </row>
    <row r="100" spans="1:25" x14ac:dyDescent="0.25">
      <c r="A100">
        <v>9</v>
      </c>
      <c r="B100">
        <v>6</v>
      </c>
      <c r="C100">
        <f t="shared" si="27"/>
        <v>0</v>
      </c>
      <c r="D100">
        <f t="shared" si="28"/>
        <v>0</v>
      </c>
      <c r="E100">
        <f t="shared" si="29"/>
        <v>1</v>
      </c>
      <c r="F100">
        <v>1</v>
      </c>
      <c r="G100">
        <f t="shared" si="15"/>
        <v>0</v>
      </c>
      <c r="H100">
        <f t="shared" si="16"/>
        <v>2</v>
      </c>
      <c r="I100">
        <f t="shared" si="17"/>
        <v>1</v>
      </c>
      <c r="J100">
        <f t="shared" si="18"/>
        <v>2</v>
      </c>
      <c r="K100">
        <f t="shared" si="19"/>
        <v>1</v>
      </c>
      <c r="L100">
        <f t="shared" si="20"/>
        <v>1</v>
      </c>
      <c r="M100">
        <f t="shared" si="21"/>
        <v>0</v>
      </c>
      <c r="N100">
        <f>fit!$F$1*H100</f>
        <v>2.4730100329335998</v>
      </c>
      <c r="O100">
        <f>fit!$F$2*I100</f>
        <v>1.2519877995936257</v>
      </c>
      <c r="P100">
        <f>fit!$F$3*J100</f>
        <v>-0.3421415649283136</v>
      </c>
      <c r="Q100">
        <f t="shared" si="22"/>
        <v>3.3828562675989118</v>
      </c>
      <c r="R100">
        <f>fit!$F$4*K100</f>
        <v>1.3086960320319675E-2</v>
      </c>
      <c r="S100">
        <f>fit!$F$5*L100</f>
        <v>0.48379785338991338</v>
      </c>
      <c r="T100">
        <f>fit!$F$6*M100</f>
        <v>0</v>
      </c>
      <c r="U100">
        <f t="shared" si="23"/>
        <v>0.49688481371023308</v>
      </c>
      <c r="V100">
        <f>fit!$F$7</f>
        <v>-1.8713887662667528</v>
      </c>
      <c r="W100">
        <f t="shared" si="24"/>
        <v>2.0083523150423921</v>
      </c>
      <c r="X100">
        <f t="shared" si="25"/>
        <v>0.88167123211904264</v>
      </c>
      <c r="Y100">
        <f t="shared" si="26"/>
        <v>1.4001697308225487E-2</v>
      </c>
    </row>
    <row r="101" spans="1:25" x14ac:dyDescent="0.25">
      <c r="A101">
        <v>9</v>
      </c>
      <c r="B101">
        <v>7</v>
      </c>
      <c r="C101">
        <f t="shared" si="27"/>
        <v>1</v>
      </c>
      <c r="D101">
        <f t="shared" si="28"/>
        <v>1</v>
      </c>
      <c r="E101">
        <f t="shared" si="29"/>
        <v>0</v>
      </c>
      <c r="F101">
        <v>1</v>
      </c>
      <c r="G101">
        <f t="shared" si="15"/>
        <v>0</v>
      </c>
      <c r="H101">
        <f t="shared" si="16"/>
        <v>3</v>
      </c>
      <c r="I101">
        <f t="shared" si="17"/>
        <v>2</v>
      </c>
      <c r="J101">
        <f t="shared" si="18"/>
        <v>2</v>
      </c>
      <c r="K101">
        <f t="shared" si="19"/>
        <v>1</v>
      </c>
      <c r="L101">
        <f t="shared" si="20"/>
        <v>1</v>
      </c>
      <c r="M101">
        <f t="shared" si="21"/>
        <v>0</v>
      </c>
      <c r="N101">
        <f>fit!$F$1*H101</f>
        <v>3.7095150494003999</v>
      </c>
      <c r="O101">
        <f>fit!$F$2*I101</f>
        <v>2.5039755991872514</v>
      </c>
      <c r="P101">
        <f>fit!$F$3*J101</f>
        <v>-0.3421415649283136</v>
      </c>
      <c r="Q101">
        <f t="shared" si="22"/>
        <v>5.8713490836593376</v>
      </c>
      <c r="R101">
        <f>fit!$F$4*K101</f>
        <v>1.3086960320319675E-2</v>
      </c>
      <c r="S101">
        <f>fit!$F$5*L101</f>
        <v>0.48379785338991338</v>
      </c>
      <c r="T101">
        <f>fit!$F$6*M101</f>
        <v>0</v>
      </c>
      <c r="U101">
        <f t="shared" si="23"/>
        <v>0.49688481371023308</v>
      </c>
      <c r="V101">
        <f>fit!$F$7</f>
        <v>-1.8713887662667528</v>
      </c>
      <c r="W101">
        <f t="shared" si="24"/>
        <v>4.4968451311028179</v>
      </c>
      <c r="X101">
        <f t="shared" si="25"/>
        <v>0.98897872289743982</v>
      </c>
      <c r="Y101">
        <f t="shared" si="26"/>
        <v>1.2146854897141728E-4</v>
      </c>
    </row>
    <row r="102" spans="1:25" x14ac:dyDescent="0.25">
      <c r="A102">
        <v>10</v>
      </c>
      <c r="B102">
        <v>1</v>
      </c>
      <c r="C102">
        <f t="shared" si="27"/>
        <v>1</v>
      </c>
      <c r="D102">
        <f t="shared" si="28"/>
        <v>1</v>
      </c>
      <c r="E102">
        <f t="shared" si="29"/>
        <v>1</v>
      </c>
      <c r="F102">
        <v>0</v>
      </c>
      <c r="G102">
        <f t="shared" si="15"/>
        <v>1</v>
      </c>
      <c r="H102">
        <f t="shared" si="16"/>
        <v>0</v>
      </c>
      <c r="I102">
        <f t="shared" si="17"/>
        <v>0</v>
      </c>
      <c r="J102">
        <f t="shared" si="18"/>
        <v>0</v>
      </c>
      <c r="K102">
        <f t="shared" si="19"/>
        <v>1</v>
      </c>
      <c r="L102">
        <f t="shared" si="20"/>
        <v>1</v>
      </c>
      <c r="M102">
        <f t="shared" si="21"/>
        <v>1</v>
      </c>
      <c r="N102">
        <f>fit!$F$1*H102</f>
        <v>0</v>
      </c>
      <c r="O102">
        <f>fit!$F$2*I102</f>
        <v>0</v>
      </c>
      <c r="P102">
        <f>fit!$F$3*J102</f>
        <v>0</v>
      </c>
      <c r="Q102">
        <f t="shared" si="22"/>
        <v>0</v>
      </c>
      <c r="R102">
        <f>fit!$F$4*K102</f>
        <v>1.3086960320319675E-2</v>
      </c>
      <c r="S102">
        <f>fit!$F$5*L102</f>
        <v>0.48379785338991338</v>
      </c>
      <c r="T102">
        <f>fit!$F$6*M102</f>
        <v>-0.32130112960585139</v>
      </c>
      <c r="U102">
        <f t="shared" si="23"/>
        <v>0.17558368410438169</v>
      </c>
      <c r="V102">
        <f>fit!$F$7</f>
        <v>-1.8713887662667528</v>
      </c>
      <c r="W102">
        <f t="shared" si="24"/>
        <v>-1.6958050821623711</v>
      </c>
      <c r="X102">
        <f t="shared" si="25"/>
        <v>0.15501393995522167</v>
      </c>
      <c r="Y102">
        <f t="shared" si="26"/>
        <v>2.402932158044107E-2</v>
      </c>
    </row>
    <row r="103" spans="1:25" x14ac:dyDescent="0.25">
      <c r="A103">
        <v>10</v>
      </c>
      <c r="B103">
        <v>2</v>
      </c>
      <c r="C103">
        <f t="shared" si="27"/>
        <v>0</v>
      </c>
      <c r="D103">
        <f t="shared" si="28"/>
        <v>0</v>
      </c>
      <c r="E103">
        <f t="shared" si="29"/>
        <v>0</v>
      </c>
      <c r="F103">
        <v>0</v>
      </c>
      <c r="G103">
        <f t="shared" si="15"/>
        <v>1</v>
      </c>
      <c r="H103">
        <f t="shared" si="16"/>
        <v>0</v>
      </c>
      <c r="I103">
        <f t="shared" si="17"/>
        <v>0</v>
      </c>
      <c r="J103">
        <f t="shared" si="18"/>
        <v>0</v>
      </c>
      <c r="K103">
        <f t="shared" si="19"/>
        <v>1</v>
      </c>
      <c r="L103">
        <f t="shared" si="20"/>
        <v>1</v>
      </c>
      <c r="M103">
        <f t="shared" si="21"/>
        <v>1</v>
      </c>
      <c r="N103">
        <f>fit!$F$1*H103</f>
        <v>0</v>
      </c>
      <c r="O103">
        <f>fit!$F$2*I103</f>
        <v>0</v>
      </c>
      <c r="P103">
        <f>fit!$F$3*J103</f>
        <v>0</v>
      </c>
      <c r="Q103">
        <f t="shared" si="22"/>
        <v>0</v>
      </c>
      <c r="R103">
        <f>fit!$F$4*K103</f>
        <v>1.3086960320319675E-2</v>
      </c>
      <c r="S103">
        <f>fit!$F$5*L103</f>
        <v>0.48379785338991338</v>
      </c>
      <c r="T103">
        <f>fit!$F$6*M103</f>
        <v>-0.32130112960585139</v>
      </c>
      <c r="U103">
        <f t="shared" si="23"/>
        <v>0.17558368410438169</v>
      </c>
      <c r="V103">
        <f>fit!$F$7</f>
        <v>-1.8713887662667528</v>
      </c>
      <c r="W103">
        <f t="shared" si="24"/>
        <v>-1.6958050821623711</v>
      </c>
      <c r="X103">
        <f t="shared" si="25"/>
        <v>0.15501393995522167</v>
      </c>
      <c r="Y103">
        <f t="shared" si="26"/>
        <v>2.402932158044107E-2</v>
      </c>
    </row>
    <row r="104" spans="1:25" x14ac:dyDescent="0.25">
      <c r="A104">
        <v>11</v>
      </c>
      <c r="B104">
        <v>1</v>
      </c>
      <c r="C104">
        <f t="shared" si="27"/>
        <v>1</v>
      </c>
      <c r="D104">
        <f t="shared" si="28"/>
        <v>1</v>
      </c>
      <c r="E104">
        <f t="shared" si="29"/>
        <v>1</v>
      </c>
      <c r="F104">
        <v>1</v>
      </c>
      <c r="G104">
        <f t="shared" si="15"/>
        <v>0</v>
      </c>
      <c r="H104">
        <f t="shared" si="16"/>
        <v>1</v>
      </c>
      <c r="I104">
        <f t="shared" si="17"/>
        <v>1</v>
      </c>
      <c r="J104">
        <f t="shared" si="18"/>
        <v>1</v>
      </c>
      <c r="K104">
        <f t="shared" si="19"/>
        <v>0</v>
      </c>
      <c r="L104">
        <f t="shared" si="20"/>
        <v>0</v>
      </c>
      <c r="M104">
        <f t="shared" si="21"/>
        <v>0</v>
      </c>
      <c r="N104">
        <f>fit!$F$1*H104</f>
        <v>1.2365050164667999</v>
      </c>
      <c r="O104">
        <f>fit!$F$2*I104</f>
        <v>1.2519877995936257</v>
      </c>
      <c r="P104">
        <f>fit!$F$3*J104</f>
        <v>-0.1710707824641568</v>
      </c>
      <c r="Q104">
        <f t="shared" si="22"/>
        <v>2.3174220335962685</v>
      </c>
      <c r="R104">
        <f>fit!$F$4*K104</f>
        <v>0</v>
      </c>
      <c r="S104">
        <f>fit!$F$5*L104</f>
        <v>0</v>
      </c>
      <c r="T104">
        <f>fit!$F$6*M104</f>
        <v>0</v>
      </c>
      <c r="U104">
        <f t="shared" si="23"/>
        <v>0</v>
      </c>
      <c r="V104">
        <f>fit!$F$7</f>
        <v>-1.8713887662667528</v>
      </c>
      <c r="W104">
        <f t="shared" si="24"/>
        <v>0.44603326732951576</v>
      </c>
      <c r="X104">
        <f t="shared" si="25"/>
        <v>0.60969569485554265</v>
      </c>
      <c r="Y104">
        <f t="shared" si="26"/>
        <v>0.15233745061429768</v>
      </c>
    </row>
    <row r="105" spans="1:25" x14ac:dyDescent="0.25">
      <c r="A105">
        <v>11</v>
      </c>
      <c r="B105">
        <v>2</v>
      </c>
      <c r="C105">
        <f t="shared" si="27"/>
        <v>0</v>
      </c>
      <c r="D105">
        <f t="shared" si="28"/>
        <v>0</v>
      </c>
      <c r="E105">
        <f t="shared" si="29"/>
        <v>0</v>
      </c>
      <c r="F105">
        <v>0</v>
      </c>
      <c r="G105">
        <f t="shared" si="15"/>
        <v>1</v>
      </c>
      <c r="H105">
        <f t="shared" si="16"/>
        <v>1</v>
      </c>
      <c r="I105">
        <f t="shared" si="17"/>
        <v>1</v>
      </c>
      <c r="J105">
        <f t="shared" si="18"/>
        <v>1</v>
      </c>
      <c r="K105">
        <f t="shared" si="19"/>
        <v>0</v>
      </c>
      <c r="L105">
        <f t="shared" si="20"/>
        <v>0</v>
      </c>
      <c r="M105">
        <f t="shared" si="21"/>
        <v>0</v>
      </c>
      <c r="N105">
        <f>fit!$F$1*H105</f>
        <v>1.2365050164667999</v>
      </c>
      <c r="O105">
        <f>fit!$F$2*I105</f>
        <v>1.2519877995936257</v>
      </c>
      <c r="P105">
        <f>fit!$F$3*J105</f>
        <v>-0.1710707824641568</v>
      </c>
      <c r="Q105">
        <f t="shared" si="22"/>
        <v>2.3174220335962685</v>
      </c>
      <c r="R105">
        <f>fit!$F$4*K105</f>
        <v>0</v>
      </c>
      <c r="S105">
        <f>fit!$F$5*L105</f>
        <v>0</v>
      </c>
      <c r="T105">
        <f>fit!$F$6*M105</f>
        <v>0</v>
      </c>
      <c r="U105">
        <f t="shared" si="23"/>
        <v>0</v>
      </c>
      <c r="V105">
        <f>fit!$F$7</f>
        <v>-1.8713887662667528</v>
      </c>
      <c r="W105">
        <f t="shared" si="24"/>
        <v>0.44603326732951576</v>
      </c>
      <c r="X105">
        <f t="shared" si="25"/>
        <v>0.60969569485554265</v>
      </c>
      <c r="Y105">
        <f t="shared" si="26"/>
        <v>0.37172884032538295</v>
      </c>
    </row>
    <row r="106" spans="1:25" x14ac:dyDescent="0.25">
      <c r="A106">
        <v>11</v>
      </c>
      <c r="B106">
        <v>3</v>
      </c>
      <c r="C106">
        <f t="shared" si="27"/>
        <v>1</v>
      </c>
      <c r="D106">
        <f t="shared" si="28"/>
        <v>0</v>
      </c>
      <c r="E106">
        <f t="shared" si="29"/>
        <v>0</v>
      </c>
      <c r="F106">
        <v>0</v>
      </c>
      <c r="G106">
        <f t="shared" si="15"/>
        <v>1</v>
      </c>
      <c r="H106">
        <f t="shared" si="16"/>
        <v>1</v>
      </c>
      <c r="I106">
        <f t="shared" si="17"/>
        <v>1</v>
      </c>
      <c r="J106">
        <f t="shared" si="18"/>
        <v>1</v>
      </c>
      <c r="K106">
        <f t="shared" si="19"/>
        <v>1</v>
      </c>
      <c r="L106">
        <f t="shared" si="20"/>
        <v>0</v>
      </c>
      <c r="M106">
        <f t="shared" si="21"/>
        <v>0</v>
      </c>
      <c r="N106">
        <f>fit!$F$1*H106</f>
        <v>1.2365050164667999</v>
      </c>
      <c r="O106">
        <f>fit!$F$2*I106</f>
        <v>1.2519877995936257</v>
      </c>
      <c r="P106">
        <f>fit!$F$3*J106</f>
        <v>-0.1710707824641568</v>
      </c>
      <c r="Q106">
        <f t="shared" si="22"/>
        <v>2.3174220335962685</v>
      </c>
      <c r="R106">
        <f>fit!$F$4*K106</f>
        <v>1.3086960320319675E-2</v>
      </c>
      <c r="S106">
        <f>fit!$F$5*L106</f>
        <v>0</v>
      </c>
      <c r="T106">
        <f>fit!$F$6*M106</f>
        <v>0</v>
      </c>
      <c r="U106">
        <f t="shared" si="23"/>
        <v>1.3086960320319675E-2</v>
      </c>
      <c r="V106">
        <f>fit!$F$7</f>
        <v>-1.8713887662667528</v>
      </c>
      <c r="W106">
        <f t="shared" si="24"/>
        <v>0.4591202276498354</v>
      </c>
      <c r="X106">
        <f t="shared" si="25"/>
        <v>0.61280544894412836</v>
      </c>
      <c r="Y106">
        <f t="shared" si="26"/>
        <v>0.37553051825561473</v>
      </c>
    </row>
    <row r="107" spans="1:25" x14ac:dyDescent="0.25">
      <c r="A107">
        <v>11</v>
      </c>
      <c r="B107">
        <v>4</v>
      </c>
      <c r="C107">
        <f t="shared" si="27"/>
        <v>0</v>
      </c>
      <c r="D107">
        <f t="shared" si="28"/>
        <v>1</v>
      </c>
      <c r="E107">
        <f t="shared" si="29"/>
        <v>0</v>
      </c>
      <c r="F107">
        <v>0</v>
      </c>
      <c r="G107">
        <f t="shared" si="15"/>
        <v>1</v>
      </c>
      <c r="H107">
        <f t="shared" si="16"/>
        <v>1</v>
      </c>
      <c r="I107">
        <f t="shared" si="17"/>
        <v>1</v>
      </c>
      <c r="J107">
        <f t="shared" si="18"/>
        <v>1</v>
      </c>
      <c r="K107">
        <f t="shared" si="19"/>
        <v>1</v>
      </c>
      <c r="L107">
        <f t="shared" si="20"/>
        <v>1</v>
      </c>
      <c r="M107">
        <f t="shared" si="21"/>
        <v>0</v>
      </c>
      <c r="N107">
        <f>fit!$F$1*H107</f>
        <v>1.2365050164667999</v>
      </c>
      <c r="O107">
        <f>fit!$F$2*I107</f>
        <v>1.2519877995936257</v>
      </c>
      <c r="P107">
        <f>fit!$F$3*J107</f>
        <v>-0.1710707824641568</v>
      </c>
      <c r="Q107">
        <f t="shared" si="22"/>
        <v>2.3174220335962685</v>
      </c>
      <c r="R107">
        <f>fit!$F$4*K107</f>
        <v>1.3086960320319675E-2</v>
      </c>
      <c r="S107">
        <f>fit!$F$5*L107</f>
        <v>0.48379785338991338</v>
      </c>
      <c r="T107">
        <f>fit!$F$6*M107</f>
        <v>0</v>
      </c>
      <c r="U107">
        <f t="shared" si="23"/>
        <v>0.49688481371023308</v>
      </c>
      <c r="V107">
        <f>fit!$F$7</f>
        <v>-1.8713887662667528</v>
      </c>
      <c r="W107">
        <f t="shared" si="24"/>
        <v>0.94291808103974883</v>
      </c>
      <c r="X107">
        <f t="shared" si="25"/>
        <v>0.71968871915355848</v>
      </c>
      <c r="Y107">
        <f t="shared" si="26"/>
        <v>0.51795185247688957</v>
      </c>
    </row>
    <row r="108" spans="1:25" x14ac:dyDescent="0.25">
      <c r="A108">
        <v>11</v>
      </c>
      <c r="B108">
        <v>5</v>
      </c>
      <c r="C108">
        <f t="shared" si="27"/>
        <v>1</v>
      </c>
      <c r="D108">
        <f t="shared" si="28"/>
        <v>0</v>
      </c>
      <c r="E108">
        <f t="shared" si="29"/>
        <v>0</v>
      </c>
      <c r="F108">
        <v>0</v>
      </c>
      <c r="G108">
        <f t="shared" si="15"/>
        <v>1</v>
      </c>
      <c r="H108">
        <f t="shared" si="16"/>
        <v>1</v>
      </c>
      <c r="I108">
        <f t="shared" si="17"/>
        <v>1</v>
      </c>
      <c r="J108">
        <f t="shared" si="18"/>
        <v>1</v>
      </c>
      <c r="K108">
        <f t="shared" si="19"/>
        <v>2</v>
      </c>
      <c r="L108">
        <f t="shared" si="20"/>
        <v>1</v>
      </c>
      <c r="M108">
        <f t="shared" si="21"/>
        <v>0</v>
      </c>
      <c r="N108">
        <f>fit!$F$1*H108</f>
        <v>1.2365050164667999</v>
      </c>
      <c r="O108">
        <f>fit!$F$2*I108</f>
        <v>1.2519877995936257</v>
      </c>
      <c r="P108">
        <f>fit!$F$3*J108</f>
        <v>-0.1710707824641568</v>
      </c>
      <c r="Q108">
        <f t="shared" si="22"/>
        <v>2.3174220335962685</v>
      </c>
      <c r="R108">
        <f>fit!$F$4*K108</f>
        <v>2.617392064063935E-2</v>
      </c>
      <c r="S108">
        <f>fit!$F$5*L108</f>
        <v>0.48379785338991338</v>
      </c>
      <c r="T108">
        <f>fit!$F$6*M108</f>
        <v>0</v>
      </c>
      <c r="U108">
        <f t="shared" si="23"/>
        <v>0.50997177403055272</v>
      </c>
      <c r="V108">
        <f>fit!$F$7</f>
        <v>-1.8713887662667528</v>
      </c>
      <c r="W108">
        <f t="shared" si="24"/>
        <v>0.95600504136006847</v>
      </c>
      <c r="X108">
        <f t="shared" si="25"/>
        <v>0.72232123531527714</v>
      </c>
      <c r="Y108">
        <f t="shared" si="26"/>
        <v>0.52174796698738801</v>
      </c>
    </row>
    <row r="109" spans="1:25" x14ac:dyDescent="0.25">
      <c r="A109">
        <v>11</v>
      </c>
      <c r="B109">
        <v>6</v>
      </c>
      <c r="C109">
        <f t="shared" si="27"/>
        <v>0</v>
      </c>
      <c r="D109">
        <f t="shared" si="28"/>
        <v>0</v>
      </c>
      <c r="E109">
        <f t="shared" si="29"/>
        <v>1</v>
      </c>
      <c r="F109">
        <v>1</v>
      </c>
      <c r="G109">
        <f t="shared" si="15"/>
        <v>0</v>
      </c>
      <c r="H109">
        <f t="shared" si="16"/>
        <v>1</v>
      </c>
      <c r="I109">
        <f t="shared" si="17"/>
        <v>1</v>
      </c>
      <c r="J109">
        <f t="shared" si="18"/>
        <v>2</v>
      </c>
      <c r="K109">
        <f t="shared" si="19"/>
        <v>2</v>
      </c>
      <c r="L109">
        <f t="shared" si="20"/>
        <v>1</v>
      </c>
      <c r="M109">
        <f t="shared" si="21"/>
        <v>0</v>
      </c>
      <c r="N109">
        <f>fit!$F$1*H109</f>
        <v>1.2365050164667999</v>
      </c>
      <c r="O109">
        <f>fit!$F$2*I109</f>
        <v>1.2519877995936257</v>
      </c>
      <c r="P109">
        <f>fit!$F$3*J109</f>
        <v>-0.3421415649283136</v>
      </c>
      <c r="Q109">
        <f t="shared" si="22"/>
        <v>2.1463512511321117</v>
      </c>
      <c r="R109">
        <f>fit!$F$4*K109</f>
        <v>2.617392064063935E-2</v>
      </c>
      <c r="S109">
        <f>fit!$F$5*L109</f>
        <v>0.48379785338991338</v>
      </c>
      <c r="T109">
        <f>fit!$F$6*M109</f>
        <v>0</v>
      </c>
      <c r="U109">
        <f t="shared" si="23"/>
        <v>0.50997177403055272</v>
      </c>
      <c r="V109">
        <f>fit!$F$7</f>
        <v>-1.8713887662667528</v>
      </c>
      <c r="W109">
        <f t="shared" si="24"/>
        <v>0.78493425889591162</v>
      </c>
      <c r="X109">
        <f t="shared" si="25"/>
        <v>0.68674258411740396</v>
      </c>
      <c r="Y109">
        <f t="shared" si="26"/>
        <v>9.8130208605441735E-2</v>
      </c>
    </row>
    <row r="110" spans="1:25" x14ac:dyDescent="0.25">
      <c r="A110">
        <v>11</v>
      </c>
      <c r="B110">
        <v>7</v>
      </c>
      <c r="C110">
        <f t="shared" si="27"/>
        <v>1</v>
      </c>
      <c r="D110">
        <f t="shared" si="28"/>
        <v>1</v>
      </c>
      <c r="E110">
        <f t="shared" si="29"/>
        <v>0</v>
      </c>
      <c r="F110">
        <v>1</v>
      </c>
      <c r="G110">
        <f t="shared" si="15"/>
        <v>0</v>
      </c>
      <c r="H110">
        <f t="shared" si="16"/>
        <v>2</v>
      </c>
      <c r="I110">
        <f t="shared" si="17"/>
        <v>2</v>
      </c>
      <c r="J110">
        <f t="shared" si="18"/>
        <v>2</v>
      </c>
      <c r="K110">
        <f t="shared" si="19"/>
        <v>2</v>
      </c>
      <c r="L110">
        <f t="shared" si="20"/>
        <v>1</v>
      </c>
      <c r="M110">
        <f t="shared" si="21"/>
        <v>0</v>
      </c>
      <c r="N110">
        <f>fit!$F$1*H110</f>
        <v>2.4730100329335998</v>
      </c>
      <c r="O110">
        <f>fit!$F$2*I110</f>
        <v>2.5039755991872514</v>
      </c>
      <c r="P110">
        <f>fit!$F$3*J110</f>
        <v>-0.3421415649283136</v>
      </c>
      <c r="Q110">
        <f t="shared" si="22"/>
        <v>4.6348440671925371</v>
      </c>
      <c r="R110">
        <f>fit!$F$4*K110</f>
        <v>2.617392064063935E-2</v>
      </c>
      <c r="S110">
        <f>fit!$F$5*L110</f>
        <v>0.48379785338991338</v>
      </c>
      <c r="T110">
        <f>fit!$F$6*M110</f>
        <v>0</v>
      </c>
      <c r="U110">
        <f t="shared" si="23"/>
        <v>0.50997177403055272</v>
      </c>
      <c r="V110">
        <f>fit!$F$7</f>
        <v>-1.8713887662667528</v>
      </c>
      <c r="W110">
        <f t="shared" si="24"/>
        <v>3.273427074956337</v>
      </c>
      <c r="X110">
        <f t="shared" si="25"/>
        <v>0.96350586720411535</v>
      </c>
      <c r="Y110">
        <f t="shared" si="26"/>
        <v>1.3318217285236634E-3</v>
      </c>
    </row>
    <row r="111" spans="1:25" x14ac:dyDescent="0.25">
      <c r="A111">
        <v>11</v>
      </c>
      <c r="B111">
        <v>8</v>
      </c>
      <c r="C111">
        <f t="shared" si="27"/>
        <v>0</v>
      </c>
      <c r="D111">
        <f t="shared" si="28"/>
        <v>0</v>
      </c>
      <c r="E111">
        <f t="shared" si="29"/>
        <v>0</v>
      </c>
      <c r="F111">
        <v>1</v>
      </c>
      <c r="G111">
        <f t="shared" si="15"/>
        <v>0</v>
      </c>
      <c r="H111">
        <f t="shared" si="16"/>
        <v>2</v>
      </c>
      <c r="I111">
        <f t="shared" si="17"/>
        <v>2</v>
      </c>
      <c r="J111">
        <f t="shared" si="18"/>
        <v>2</v>
      </c>
      <c r="K111">
        <f t="shared" si="19"/>
        <v>2</v>
      </c>
      <c r="L111">
        <f t="shared" si="20"/>
        <v>1</v>
      </c>
      <c r="M111">
        <f t="shared" si="21"/>
        <v>0</v>
      </c>
      <c r="N111">
        <f>fit!$F$1*H111</f>
        <v>2.4730100329335998</v>
      </c>
      <c r="O111">
        <f>fit!$F$2*I111</f>
        <v>2.5039755991872514</v>
      </c>
      <c r="P111">
        <f>fit!$F$3*J111</f>
        <v>-0.3421415649283136</v>
      </c>
      <c r="Q111">
        <f t="shared" si="22"/>
        <v>4.6348440671925371</v>
      </c>
      <c r="R111">
        <f>fit!$F$4*K111</f>
        <v>2.617392064063935E-2</v>
      </c>
      <c r="S111">
        <f>fit!$F$5*L111</f>
        <v>0.48379785338991338</v>
      </c>
      <c r="T111">
        <f>fit!$F$6*M111</f>
        <v>0</v>
      </c>
      <c r="U111">
        <f t="shared" si="23"/>
        <v>0.50997177403055272</v>
      </c>
      <c r="V111">
        <f>fit!$F$7</f>
        <v>-1.8713887662667528</v>
      </c>
      <c r="W111">
        <f t="shared" si="24"/>
        <v>3.273427074956337</v>
      </c>
      <c r="X111">
        <f t="shared" si="25"/>
        <v>0.96350586720411535</v>
      </c>
      <c r="Y111">
        <f t="shared" si="26"/>
        <v>1.3318217285236634E-3</v>
      </c>
    </row>
    <row r="112" spans="1:25" x14ac:dyDescent="0.25">
      <c r="A112">
        <v>11</v>
      </c>
      <c r="B112">
        <v>9</v>
      </c>
      <c r="C112">
        <f t="shared" si="27"/>
        <v>1</v>
      </c>
      <c r="D112">
        <f t="shared" si="28"/>
        <v>0</v>
      </c>
      <c r="E112">
        <f t="shared" si="29"/>
        <v>0</v>
      </c>
      <c r="F112">
        <v>1</v>
      </c>
      <c r="G112">
        <f t="shared" si="15"/>
        <v>0</v>
      </c>
      <c r="H112">
        <f t="shared" si="16"/>
        <v>3</v>
      </c>
      <c r="I112">
        <f t="shared" si="17"/>
        <v>2</v>
      </c>
      <c r="J112">
        <f t="shared" si="18"/>
        <v>2</v>
      </c>
      <c r="K112">
        <f t="shared" si="19"/>
        <v>2</v>
      </c>
      <c r="L112">
        <f t="shared" si="20"/>
        <v>1</v>
      </c>
      <c r="M112">
        <f t="shared" si="21"/>
        <v>0</v>
      </c>
      <c r="N112">
        <f>fit!$F$1*H112</f>
        <v>3.7095150494003999</v>
      </c>
      <c r="O112">
        <f>fit!$F$2*I112</f>
        <v>2.5039755991872514</v>
      </c>
      <c r="P112">
        <f>fit!$F$3*J112</f>
        <v>-0.3421415649283136</v>
      </c>
      <c r="Q112">
        <f t="shared" si="22"/>
        <v>5.8713490836593376</v>
      </c>
      <c r="R112">
        <f>fit!$F$4*K112</f>
        <v>2.617392064063935E-2</v>
      </c>
      <c r="S112">
        <f>fit!$F$5*L112</f>
        <v>0.48379785338991338</v>
      </c>
      <c r="T112">
        <f>fit!$F$6*M112</f>
        <v>0</v>
      </c>
      <c r="U112">
        <f t="shared" si="23"/>
        <v>0.50997177403055272</v>
      </c>
      <c r="V112">
        <f>fit!$F$7</f>
        <v>-1.8713887662667528</v>
      </c>
      <c r="W112">
        <f t="shared" si="24"/>
        <v>4.5099320914231376</v>
      </c>
      <c r="X112">
        <f t="shared" si="25"/>
        <v>0.98912045923102665</v>
      </c>
      <c r="Y112">
        <f t="shared" si="26"/>
        <v>1.1836440734375324E-4</v>
      </c>
    </row>
    <row r="113" spans="1:25" x14ac:dyDescent="0.25">
      <c r="A113">
        <v>11</v>
      </c>
      <c r="B113">
        <v>10</v>
      </c>
      <c r="C113">
        <f t="shared" si="27"/>
        <v>0</v>
      </c>
      <c r="D113">
        <f t="shared" si="28"/>
        <v>1</v>
      </c>
      <c r="E113">
        <f t="shared" si="29"/>
        <v>0</v>
      </c>
      <c r="F113">
        <v>1</v>
      </c>
      <c r="G113">
        <f t="shared" si="15"/>
        <v>0</v>
      </c>
      <c r="H113">
        <f t="shared" si="16"/>
        <v>3</v>
      </c>
      <c r="I113">
        <f t="shared" si="17"/>
        <v>3</v>
      </c>
      <c r="J113">
        <f t="shared" si="18"/>
        <v>2</v>
      </c>
      <c r="K113">
        <f t="shared" si="19"/>
        <v>2</v>
      </c>
      <c r="L113">
        <f t="shared" si="20"/>
        <v>1</v>
      </c>
      <c r="M113">
        <f t="shared" si="21"/>
        <v>0</v>
      </c>
      <c r="N113">
        <f>fit!$F$1*H113</f>
        <v>3.7095150494003999</v>
      </c>
      <c r="O113">
        <f>fit!$F$2*I113</f>
        <v>3.7559633987808771</v>
      </c>
      <c r="P113">
        <f>fit!$F$3*J113</f>
        <v>-0.3421415649283136</v>
      </c>
      <c r="Q113">
        <f t="shared" si="22"/>
        <v>7.1233368832529633</v>
      </c>
      <c r="R113">
        <f>fit!$F$4*K113</f>
        <v>2.617392064063935E-2</v>
      </c>
      <c r="S113">
        <f>fit!$F$5*L113</f>
        <v>0.48379785338991338</v>
      </c>
      <c r="T113">
        <f>fit!$F$6*M113</f>
        <v>0</v>
      </c>
      <c r="U113">
        <f t="shared" si="23"/>
        <v>0.50997177403055272</v>
      </c>
      <c r="V113">
        <f>fit!$F$7</f>
        <v>-1.8713887662667528</v>
      </c>
      <c r="W113">
        <f t="shared" si="24"/>
        <v>5.7619198910167633</v>
      </c>
      <c r="X113">
        <f t="shared" si="25"/>
        <v>0.99686479282718565</v>
      </c>
      <c r="Y113">
        <f t="shared" si="26"/>
        <v>9.8295240164665309E-6</v>
      </c>
    </row>
    <row r="114" spans="1:25" x14ac:dyDescent="0.25">
      <c r="A114">
        <v>12</v>
      </c>
      <c r="B114">
        <v>1</v>
      </c>
      <c r="C114">
        <f t="shared" si="27"/>
        <v>1</v>
      </c>
      <c r="D114">
        <f t="shared" si="28"/>
        <v>1</v>
      </c>
      <c r="E114">
        <f t="shared" si="29"/>
        <v>1</v>
      </c>
      <c r="F114">
        <v>0</v>
      </c>
      <c r="G114">
        <f t="shared" si="15"/>
        <v>1</v>
      </c>
      <c r="H114">
        <f t="shared" si="16"/>
        <v>0</v>
      </c>
      <c r="I114">
        <f t="shared" si="17"/>
        <v>0</v>
      </c>
      <c r="J114">
        <f t="shared" si="18"/>
        <v>0</v>
      </c>
      <c r="K114">
        <f t="shared" si="19"/>
        <v>1</v>
      </c>
      <c r="L114">
        <f t="shared" si="20"/>
        <v>1</v>
      </c>
      <c r="M114">
        <f t="shared" si="21"/>
        <v>1</v>
      </c>
      <c r="N114">
        <f>fit!$F$1*H114</f>
        <v>0</v>
      </c>
      <c r="O114">
        <f>fit!$F$2*I114</f>
        <v>0</v>
      </c>
      <c r="P114">
        <f>fit!$F$3*J114</f>
        <v>0</v>
      </c>
      <c r="Q114">
        <f t="shared" si="22"/>
        <v>0</v>
      </c>
      <c r="R114">
        <f>fit!$F$4*K114</f>
        <v>1.3086960320319675E-2</v>
      </c>
      <c r="S114">
        <f>fit!$F$5*L114</f>
        <v>0.48379785338991338</v>
      </c>
      <c r="T114">
        <f>fit!$F$6*M114</f>
        <v>-0.32130112960585139</v>
      </c>
      <c r="U114">
        <f t="shared" si="23"/>
        <v>0.17558368410438169</v>
      </c>
      <c r="V114">
        <f>fit!$F$7</f>
        <v>-1.8713887662667528</v>
      </c>
      <c r="W114">
        <f t="shared" si="24"/>
        <v>-1.6958050821623711</v>
      </c>
      <c r="X114">
        <f t="shared" si="25"/>
        <v>0.15501393995522167</v>
      </c>
      <c r="Y114">
        <f t="shared" si="26"/>
        <v>2.402932158044107E-2</v>
      </c>
    </row>
    <row r="115" spans="1:25" x14ac:dyDescent="0.25">
      <c r="A115">
        <v>12</v>
      </c>
      <c r="B115">
        <v>2</v>
      </c>
      <c r="C115">
        <f t="shared" si="27"/>
        <v>0</v>
      </c>
      <c r="D115">
        <f t="shared" si="28"/>
        <v>0</v>
      </c>
      <c r="E115">
        <f t="shared" si="29"/>
        <v>0</v>
      </c>
      <c r="F115">
        <v>0</v>
      </c>
      <c r="G115">
        <f t="shared" si="15"/>
        <v>1</v>
      </c>
      <c r="H115">
        <f t="shared" si="16"/>
        <v>0</v>
      </c>
      <c r="I115">
        <f t="shared" si="17"/>
        <v>0</v>
      </c>
      <c r="J115">
        <f t="shared" si="18"/>
        <v>0</v>
      </c>
      <c r="K115">
        <f t="shared" si="19"/>
        <v>1</v>
      </c>
      <c r="L115">
        <f t="shared" si="20"/>
        <v>1</v>
      </c>
      <c r="M115">
        <f t="shared" si="21"/>
        <v>1</v>
      </c>
      <c r="N115">
        <f>fit!$F$1*H115</f>
        <v>0</v>
      </c>
      <c r="O115">
        <f>fit!$F$2*I115</f>
        <v>0</v>
      </c>
      <c r="P115">
        <f>fit!$F$3*J115</f>
        <v>0</v>
      </c>
      <c r="Q115">
        <f t="shared" si="22"/>
        <v>0</v>
      </c>
      <c r="R115">
        <f>fit!$F$4*K115</f>
        <v>1.3086960320319675E-2</v>
      </c>
      <c r="S115">
        <f>fit!$F$5*L115</f>
        <v>0.48379785338991338</v>
      </c>
      <c r="T115">
        <f>fit!$F$6*M115</f>
        <v>-0.32130112960585139</v>
      </c>
      <c r="U115">
        <f t="shared" si="23"/>
        <v>0.17558368410438169</v>
      </c>
      <c r="V115">
        <f>fit!$F$7</f>
        <v>-1.8713887662667528</v>
      </c>
      <c r="W115">
        <f t="shared" si="24"/>
        <v>-1.6958050821623711</v>
      </c>
      <c r="X115">
        <f t="shared" si="25"/>
        <v>0.15501393995522167</v>
      </c>
      <c r="Y115">
        <f t="shared" si="26"/>
        <v>2.402932158044107E-2</v>
      </c>
    </row>
    <row r="116" spans="1:25" x14ac:dyDescent="0.25">
      <c r="A116">
        <v>12</v>
      </c>
      <c r="B116">
        <v>3</v>
      </c>
      <c r="C116">
        <f t="shared" si="27"/>
        <v>1</v>
      </c>
      <c r="D116">
        <f t="shared" si="28"/>
        <v>0</v>
      </c>
      <c r="E116">
        <f t="shared" si="29"/>
        <v>0</v>
      </c>
      <c r="F116">
        <v>0</v>
      </c>
      <c r="G116">
        <f t="shared" si="15"/>
        <v>1</v>
      </c>
      <c r="H116">
        <f t="shared" si="16"/>
        <v>0</v>
      </c>
      <c r="I116">
        <f t="shared" si="17"/>
        <v>0</v>
      </c>
      <c r="J116">
        <f t="shared" si="18"/>
        <v>0</v>
      </c>
      <c r="K116">
        <f t="shared" si="19"/>
        <v>2</v>
      </c>
      <c r="L116">
        <f t="shared" si="20"/>
        <v>1</v>
      </c>
      <c r="M116">
        <f t="shared" si="21"/>
        <v>1</v>
      </c>
      <c r="N116">
        <f>fit!$F$1*H116</f>
        <v>0</v>
      </c>
      <c r="O116">
        <f>fit!$F$2*I116</f>
        <v>0</v>
      </c>
      <c r="P116">
        <f>fit!$F$3*J116</f>
        <v>0</v>
      </c>
      <c r="Q116">
        <f t="shared" si="22"/>
        <v>0</v>
      </c>
      <c r="R116">
        <f>fit!$F$4*K116</f>
        <v>2.617392064063935E-2</v>
      </c>
      <c r="S116">
        <f>fit!$F$5*L116</f>
        <v>0.48379785338991338</v>
      </c>
      <c r="T116">
        <f>fit!$F$6*M116</f>
        <v>-0.32130112960585139</v>
      </c>
      <c r="U116">
        <f t="shared" si="23"/>
        <v>0.18867064442470133</v>
      </c>
      <c r="V116">
        <f>fit!$F$7</f>
        <v>-1.8713887662667528</v>
      </c>
      <c r="W116">
        <f t="shared" si="24"/>
        <v>-1.6827181218420515</v>
      </c>
      <c r="X116">
        <f t="shared" si="25"/>
        <v>0.15673588013036552</v>
      </c>
      <c r="Y116">
        <f t="shared" si="26"/>
        <v>2.456613612024031E-2</v>
      </c>
    </row>
    <row r="117" spans="1:25" x14ac:dyDescent="0.25">
      <c r="A117">
        <v>12</v>
      </c>
      <c r="B117">
        <v>4</v>
      </c>
      <c r="C117">
        <f t="shared" si="27"/>
        <v>0</v>
      </c>
      <c r="D117">
        <f t="shared" si="28"/>
        <v>1</v>
      </c>
      <c r="E117">
        <f t="shared" si="29"/>
        <v>0</v>
      </c>
      <c r="F117">
        <v>0</v>
      </c>
      <c r="G117">
        <f t="shared" si="15"/>
        <v>1</v>
      </c>
      <c r="H117">
        <f t="shared" si="16"/>
        <v>0</v>
      </c>
      <c r="I117">
        <f t="shared" si="17"/>
        <v>0</v>
      </c>
      <c r="J117">
        <f t="shared" si="18"/>
        <v>0</v>
      </c>
      <c r="K117">
        <f t="shared" si="19"/>
        <v>2</v>
      </c>
      <c r="L117">
        <f t="shared" si="20"/>
        <v>2</v>
      </c>
      <c r="M117">
        <f t="shared" si="21"/>
        <v>1</v>
      </c>
      <c r="N117">
        <f>fit!$F$1*H117</f>
        <v>0</v>
      </c>
      <c r="O117">
        <f>fit!$F$2*I117</f>
        <v>0</v>
      </c>
      <c r="P117">
        <f>fit!$F$3*J117</f>
        <v>0</v>
      </c>
      <c r="Q117">
        <f t="shared" si="22"/>
        <v>0</v>
      </c>
      <c r="R117">
        <f>fit!$F$4*K117</f>
        <v>2.617392064063935E-2</v>
      </c>
      <c r="S117">
        <f>fit!$F$5*L117</f>
        <v>0.96759570677982676</v>
      </c>
      <c r="T117">
        <f>fit!$F$6*M117</f>
        <v>-0.32130112960585139</v>
      </c>
      <c r="U117">
        <f t="shared" si="23"/>
        <v>0.67246849781461471</v>
      </c>
      <c r="V117">
        <f>fit!$F$7</f>
        <v>-1.8713887662667528</v>
      </c>
      <c r="W117">
        <f t="shared" si="24"/>
        <v>-1.1989202684521381</v>
      </c>
      <c r="X117">
        <f t="shared" si="25"/>
        <v>0.23166735042836059</v>
      </c>
      <c r="Y117">
        <f t="shared" si="26"/>
        <v>5.3669761254496823E-2</v>
      </c>
    </row>
    <row r="118" spans="1:25" x14ac:dyDescent="0.25">
      <c r="A118">
        <v>12</v>
      </c>
      <c r="B118">
        <v>5</v>
      </c>
      <c r="C118">
        <f t="shared" si="27"/>
        <v>1</v>
      </c>
      <c r="D118">
        <f t="shared" si="28"/>
        <v>0</v>
      </c>
      <c r="E118">
        <f t="shared" si="29"/>
        <v>0</v>
      </c>
      <c r="F118">
        <v>1</v>
      </c>
      <c r="G118">
        <f t="shared" si="15"/>
        <v>0</v>
      </c>
      <c r="H118">
        <f t="shared" si="16"/>
        <v>1</v>
      </c>
      <c r="I118">
        <f t="shared" si="17"/>
        <v>0</v>
      </c>
      <c r="J118">
        <f t="shared" si="18"/>
        <v>0</v>
      </c>
      <c r="K118">
        <f t="shared" si="19"/>
        <v>2</v>
      </c>
      <c r="L118">
        <f t="shared" si="20"/>
        <v>2</v>
      </c>
      <c r="M118">
        <f t="shared" si="21"/>
        <v>1</v>
      </c>
      <c r="N118">
        <f>fit!$F$1*H118</f>
        <v>1.2365050164667999</v>
      </c>
      <c r="O118">
        <f>fit!$F$2*I118</f>
        <v>0</v>
      </c>
      <c r="P118">
        <f>fit!$F$3*J118</f>
        <v>0</v>
      </c>
      <c r="Q118">
        <f t="shared" si="22"/>
        <v>1.2365050164667999</v>
      </c>
      <c r="R118">
        <f>fit!$F$4*K118</f>
        <v>2.617392064063935E-2</v>
      </c>
      <c r="S118">
        <f>fit!$F$5*L118</f>
        <v>0.96759570677982676</v>
      </c>
      <c r="T118">
        <f>fit!$F$6*M118</f>
        <v>-0.32130112960585139</v>
      </c>
      <c r="U118">
        <f t="shared" si="23"/>
        <v>0.67246849781461471</v>
      </c>
      <c r="V118">
        <f>fit!$F$7</f>
        <v>-1.8713887662667528</v>
      </c>
      <c r="W118">
        <f t="shared" si="24"/>
        <v>3.7584748014661828E-2</v>
      </c>
      <c r="X118">
        <f t="shared" si="25"/>
        <v>0.50939508106167752</v>
      </c>
      <c r="Y118">
        <f t="shared" si="26"/>
        <v>0.24069318648647797</v>
      </c>
    </row>
    <row r="119" spans="1:25" x14ac:dyDescent="0.25">
      <c r="A119">
        <v>12</v>
      </c>
      <c r="B119">
        <v>6</v>
      </c>
      <c r="C119">
        <f t="shared" si="27"/>
        <v>0</v>
      </c>
      <c r="D119">
        <f t="shared" si="28"/>
        <v>0</v>
      </c>
      <c r="E119">
        <f t="shared" si="29"/>
        <v>1</v>
      </c>
      <c r="F119">
        <v>0</v>
      </c>
      <c r="G119">
        <f t="shared" si="15"/>
        <v>1</v>
      </c>
      <c r="H119">
        <f t="shared" si="16"/>
        <v>1</v>
      </c>
      <c r="I119">
        <f t="shared" si="17"/>
        <v>0</v>
      </c>
      <c r="J119">
        <f t="shared" si="18"/>
        <v>0</v>
      </c>
      <c r="K119">
        <f t="shared" si="19"/>
        <v>2</v>
      </c>
      <c r="L119">
        <f t="shared" si="20"/>
        <v>2</v>
      </c>
      <c r="M119">
        <f t="shared" si="21"/>
        <v>2</v>
      </c>
      <c r="N119">
        <f>fit!$F$1*H119</f>
        <v>1.2365050164667999</v>
      </c>
      <c r="O119">
        <f>fit!$F$2*I119</f>
        <v>0</v>
      </c>
      <c r="P119">
        <f>fit!$F$3*J119</f>
        <v>0</v>
      </c>
      <c r="Q119">
        <f t="shared" si="22"/>
        <v>1.2365050164667999</v>
      </c>
      <c r="R119">
        <f>fit!$F$4*K119</f>
        <v>2.617392064063935E-2</v>
      </c>
      <c r="S119">
        <f>fit!$F$5*L119</f>
        <v>0.96759570677982676</v>
      </c>
      <c r="T119">
        <f>fit!$F$6*M119</f>
        <v>-0.64260225921170278</v>
      </c>
      <c r="U119">
        <f t="shared" si="23"/>
        <v>0.35116736820876338</v>
      </c>
      <c r="V119">
        <f>fit!$F$7</f>
        <v>-1.8713887662667528</v>
      </c>
      <c r="W119">
        <f t="shared" si="24"/>
        <v>-0.28371638159118939</v>
      </c>
      <c r="X119">
        <f t="shared" si="25"/>
        <v>0.42954289207706303</v>
      </c>
      <c r="Y119">
        <f t="shared" si="26"/>
        <v>0.18450709613392741</v>
      </c>
    </row>
    <row r="120" spans="1:25" x14ac:dyDescent="0.25">
      <c r="A120">
        <v>12</v>
      </c>
      <c r="B120">
        <v>7</v>
      </c>
      <c r="C120">
        <f t="shared" si="27"/>
        <v>1</v>
      </c>
      <c r="D120">
        <f t="shared" si="28"/>
        <v>1</v>
      </c>
      <c r="E120">
        <f t="shared" si="29"/>
        <v>0</v>
      </c>
      <c r="F120">
        <v>1</v>
      </c>
      <c r="G120">
        <f t="shared" si="15"/>
        <v>0</v>
      </c>
      <c r="H120">
        <f t="shared" si="16"/>
        <v>2</v>
      </c>
      <c r="I120">
        <f t="shared" si="17"/>
        <v>1</v>
      </c>
      <c r="J120">
        <f t="shared" si="18"/>
        <v>0</v>
      </c>
      <c r="K120">
        <f t="shared" si="19"/>
        <v>2</v>
      </c>
      <c r="L120">
        <f t="shared" si="20"/>
        <v>2</v>
      </c>
      <c r="M120">
        <f t="shared" si="21"/>
        <v>2</v>
      </c>
      <c r="N120">
        <f>fit!$F$1*H120</f>
        <v>2.4730100329335998</v>
      </c>
      <c r="O120">
        <f>fit!$F$2*I120</f>
        <v>1.2519877995936257</v>
      </c>
      <c r="P120">
        <f>fit!$F$3*J120</f>
        <v>0</v>
      </c>
      <c r="Q120">
        <f t="shared" si="22"/>
        <v>3.7249978325272255</v>
      </c>
      <c r="R120">
        <f>fit!$F$4*K120</f>
        <v>2.617392064063935E-2</v>
      </c>
      <c r="S120">
        <f>fit!$F$5*L120</f>
        <v>0.96759570677982676</v>
      </c>
      <c r="T120">
        <f>fit!$F$6*M120</f>
        <v>-0.64260225921170278</v>
      </c>
      <c r="U120">
        <f t="shared" si="23"/>
        <v>0.35116736820876338</v>
      </c>
      <c r="V120">
        <f>fit!$F$7</f>
        <v>-1.8713887662667528</v>
      </c>
      <c r="W120">
        <f t="shared" si="24"/>
        <v>2.2047764344692364</v>
      </c>
      <c r="X120">
        <f t="shared" si="25"/>
        <v>0.9006776170148143</v>
      </c>
      <c r="Y120">
        <f t="shared" si="26"/>
        <v>9.8649357618559048E-3</v>
      </c>
    </row>
    <row r="121" spans="1:25" x14ac:dyDescent="0.25">
      <c r="A121">
        <v>12</v>
      </c>
      <c r="B121">
        <v>8</v>
      </c>
      <c r="C121">
        <f t="shared" si="27"/>
        <v>0</v>
      </c>
      <c r="D121">
        <f t="shared" si="28"/>
        <v>0</v>
      </c>
      <c r="E121">
        <f t="shared" si="29"/>
        <v>0</v>
      </c>
      <c r="F121">
        <v>1</v>
      </c>
      <c r="G121">
        <f t="shared" si="15"/>
        <v>0</v>
      </c>
      <c r="H121">
        <f t="shared" si="16"/>
        <v>2</v>
      </c>
      <c r="I121">
        <f t="shared" si="17"/>
        <v>1</v>
      </c>
      <c r="J121">
        <f t="shared" si="18"/>
        <v>0</v>
      </c>
      <c r="K121">
        <f t="shared" si="19"/>
        <v>2</v>
      </c>
      <c r="L121">
        <f t="shared" si="20"/>
        <v>2</v>
      </c>
      <c r="M121">
        <f t="shared" si="21"/>
        <v>2</v>
      </c>
      <c r="N121">
        <f>fit!$F$1*H121</f>
        <v>2.4730100329335998</v>
      </c>
      <c r="O121">
        <f>fit!$F$2*I121</f>
        <v>1.2519877995936257</v>
      </c>
      <c r="P121">
        <f>fit!$F$3*J121</f>
        <v>0</v>
      </c>
      <c r="Q121">
        <f t="shared" si="22"/>
        <v>3.7249978325272255</v>
      </c>
      <c r="R121">
        <f>fit!$F$4*K121</f>
        <v>2.617392064063935E-2</v>
      </c>
      <c r="S121">
        <f>fit!$F$5*L121</f>
        <v>0.96759570677982676</v>
      </c>
      <c r="T121">
        <f>fit!$F$6*M121</f>
        <v>-0.64260225921170278</v>
      </c>
      <c r="U121">
        <f t="shared" si="23"/>
        <v>0.35116736820876338</v>
      </c>
      <c r="V121">
        <f>fit!$F$7</f>
        <v>-1.8713887662667528</v>
      </c>
      <c r="W121">
        <f t="shared" si="24"/>
        <v>2.2047764344692364</v>
      </c>
      <c r="X121">
        <f t="shared" si="25"/>
        <v>0.9006776170148143</v>
      </c>
      <c r="Y121">
        <f t="shared" si="26"/>
        <v>9.8649357618559048E-3</v>
      </c>
    </row>
    <row r="122" spans="1:25" x14ac:dyDescent="0.25">
      <c r="A122">
        <v>12</v>
      </c>
      <c r="B122">
        <v>9</v>
      </c>
      <c r="C122">
        <f t="shared" si="27"/>
        <v>1</v>
      </c>
      <c r="D122">
        <f t="shared" si="28"/>
        <v>0</v>
      </c>
      <c r="E122">
        <f t="shared" si="29"/>
        <v>0</v>
      </c>
      <c r="F122">
        <v>1</v>
      </c>
      <c r="G122">
        <f t="shared" si="15"/>
        <v>0</v>
      </c>
      <c r="H122">
        <f t="shared" si="16"/>
        <v>3</v>
      </c>
      <c r="I122">
        <f t="shared" si="17"/>
        <v>1</v>
      </c>
      <c r="J122">
        <f t="shared" si="18"/>
        <v>0</v>
      </c>
      <c r="K122">
        <f t="shared" si="19"/>
        <v>2</v>
      </c>
      <c r="L122">
        <f t="shared" si="20"/>
        <v>2</v>
      </c>
      <c r="M122">
        <f t="shared" si="21"/>
        <v>2</v>
      </c>
      <c r="N122">
        <f>fit!$F$1*H122</f>
        <v>3.7095150494003999</v>
      </c>
      <c r="O122">
        <f>fit!$F$2*I122</f>
        <v>1.2519877995936257</v>
      </c>
      <c r="P122">
        <f>fit!$F$3*J122</f>
        <v>0</v>
      </c>
      <c r="Q122">
        <f t="shared" si="22"/>
        <v>4.9615028489940256</v>
      </c>
      <c r="R122">
        <f>fit!$F$4*K122</f>
        <v>2.617392064063935E-2</v>
      </c>
      <c r="S122">
        <f>fit!$F$5*L122</f>
        <v>0.96759570677982676</v>
      </c>
      <c r="T122">
        <f>fit!$F$6*M122</f>
        <v>-0.64260225921170278</v>
      </c>
      <c r="U122">
        <f t="shared" si="23"/>
        <v>0.35116736820876338</v>
      </c>
      <c r="V122">
        <f>fit!$F$7</f>
        <v>-1.8713887662667528</v>
      </c>
      <c r="W122">
        <f t="shared" si="24"/>
        <v>3.4412814509360361</v>
      </c>
      <c r="X122">
        <f t="shared" si="25"/>
        <v>0.96897006848496647</v>
      </c>
      <c r="Y122">
        <f t="shared" si="26"/>
        <v>9.6285664982767084E-4</v>
      </c>
    </row>
    <row r="123" spans="1:25" x14ac:dyDescent="0.25">
      <c r="A123">
        <v>12</v>
      </c>
      <c r="B123">
        <v>10</v>
      </c>
      <c r="C123">
        <f t="shared" si="27"/>
        <v>0</v>
      </c>
      <c r="D123">
        <f t="shared" si="28"/>
        <v>1</v>
      </c>
      <c r="E123">
        <f t="shared" si="29"/>
        <v>0</v>
      </c>
      <c r="F123">
        <v>1</v>
      </c>
      <c r="G123">
        <f t="shared" si="15"/>
        <v>0</v>
      </c>
      <c r="H123">
        <f t="shared" si="16"/>
        <v>3</v>
      </c>
      <c r="I123">
        <f t="shared" si="17"/>
        <v>2</v>
      </c>
      <c r="J123">
        <f t="shared" si="18"/>
        <v>0</v>
      </c>
      <c r="K123">
        <f t="shared" si="19"/>
        <v>2</v>
      </c>
      <c r="L123">
        <f t="shared" si="20"/>
        <v>2</v>
      </c>
      <c r="M123">
        <f t="shared" si="21"/>
        <v>2</v>
      </c>
      <c r="N123">
        <f>fit!$F$1*H123</f>
        <v>3.7095150494003999</v>
      </c>
      <c r="O123">
        <f>fit!$F$2*I123</f>
        <v>2.5039755991872514</v>
      </c>
      <c r="P123">
        <f>fit!$F$3*J123</f>
        <v>0</v>
      </c>
      <c r="Q123">
        <f t="shared" si="22"/>
        <v>6.2134906485876513</v>
      </c>
      <c r="R123">
        <f>fit!$F$4*K123</f>
        <v>2.617392064063935E-2</v>
      </c>
      <c r="S123">
        <f>fit!$F$5*L123</f>
        <v>0.96759570677982676</v>
      </c>
      <c r="T123">
        <f>fit!$F$6*M123</f>
        <v>-0.64260225921170278</v>
      </c>
      <c r="U123">
        <f t="shared" si="23"/>
        <v>0.35116736820876338</v>
      </c>
      <c r="V123">
        <f>fit!$F$7</f>
        <v>-1.8713887662667528</v>
      </c>
      <c r="W123">
        <f t="shared" si="24"/>
        <v>4.6932692505296618</v>
      </c>
      <c r="X123">
        <f t="shared" si="25"/>
        <v>0.99092638278755607</v>
      </c>
      <c r="Y123">
        <f t="shared" si="26"/>
        <v>8.2330529317958747E-5</v>
      </c>
    </row>
    <row r="124" spans="1:25" x14ac:dyDescent="0.25">
      <c r="A124">
        <v>12</v>
      </c>
      <c r="B124">
        <v>11</v>
      </c>
      <c r="C124">
        <f t="shared" si="27"/>
        <v>1</v>
      </c>
      <c r="D124">
        <f t="shared" si="28"/>
        <v>0</v>
      </c>
      <c r="E124">
        <f t="shared" si="29"/>
        <v>1</v>
      </c>
      <c r="F124">
        <v>1</v>
      </c>
      <c r="G124">
        <f t="shared" si="15"/>
        <v>0</v>
      </c>
      <c r="H124">
        <f t="shared" si="16"/>
        <v>4</v>
      </c>
      <c r="I124">
        <f t="shared" si="17"/>
        <v>2</v>
      </c>
      <c r="J124">
        <f t="shared" si="18"/>
        <v>1</v>
      </c>
      <c r="K124">
        <f t="shared" si="19"/>
        <v>2</v>
      </c>
      <c r="L124">
        <f t="shared" si="20"/>
        <v>2</v>
      </c>
      <c r="M124">
        <f t="shared" si="21"/>
        <v>2</v>
      </c>
      <c r="N124">
        <f>fit!$F$1*H124</f>
        <v>4.9460200658671996</v>
      </c>
      <c r="O124">
        <f>fit!$F$2*I124</f>
        <v>2.5039755991872514</v>
      </c>
      <c r="P124">
        <f>fit!$F$3*J124</f>
        <v>-0.1710707824641568</v>
      </c>
      <c r="Q124">
        <f t="shared" si="22"/>
        <v>7.2789248825902941</v>
      </c>
      <c r="R124">
        <f>fit!$F$4*K124</f>
        <v>2.617392064063935E-2</v>
      </c>
      <c r="S124">
        <f>fit!$F$5*L124</f>
        <v>0.96759570677982676</v>
      </c>
      <c r="T124">
        <f>fit!$F$6*M124</f>
        <v>-0.64260225921170278</v>
      </c>
      <c r="U124">
        <f t="shared" si="23"/>
        <v>0.35116736820876338</v>
      </c>
      <c r="V124">
        <f>fit!$F$7</f>
        <v>-1.8713887662667528</v>
      </c>
      <c r="W124">
        <f t="shared" si="24"/>
        <v>5.7587034845323046</v>
      </c>
      <c r="X124">
        <f t="shared" si="25"/>
        <v>0.99685472426015997</v>
      </c>
      <c r="Y124">
        <f t="shared" si="26"/>
        <v>9.8927594796262204E-6</v>
      </c>
    </row>
    <row r="125" spans="1:25" x14ac:dyDescent="0.25">
      <c r="A125">
        <v>12</v>
      </c>
      <c r="B125">
        <v>12</v>
      </c>
      <c r="C125">
        <f t="shared" si="27"/>
        <v>0</v>
      </c>
      <c r="D125">
        <f t="shared" si="28"/>
        <v>0</v>
      </c>
      <c r="E125">
        <f t="shared" si="29"/>
        <v>0</v>
      </c>
      <c r="F125">
        <v>1</v>
      </c>
      <c r="G125">
        <f t="shared" si="15"/>
        <v>0</v>
      </c>
      <c r="H125">
        <f t="shared" si="16"/>
        <v>4</v>
      </c>
      <c r="I125">
        <f t="shared" si="17"/>
        <v>2</v>
      </c>
      <c r="J125">
        <f t="shared" si="18"/>
        <v>1</v>
      </c>
      <c r="K125">
        <f t="shared" si="19"/>
        <v>2</v>
      </c>
      <c r="L125">
        <f t="shared" si="20"/>
        <v>2</v>
      </c>
      <c r="M125">
        <f t="shared" si="21"/>
        <v>2</v>
      </c>
      <c r="N125">
        <f>fit!$F$1*H125</f>
        <v>4.9460200658671996</v>
      </c>
      <c r="O125">
        <f>fit!$F$2*I125</f>
        <v>2.5039755991872514</v>
      </c>
      <c r="P125">
        <f>fit!$F$3*J125</f>
        <v>-0.1710707824641568</v>
      </c>
      <c r="Q125">
        <f t="shared" si="22"/>
        <v>7.2789248825902941</v>
      </c>
      <c r="R125">
        <f>fit!$F$4*K125</f>
        <v>2.617392064063935E-2</v>
      </c>
      <c r="S125">
        <f>fit!$F$5*L125</f>
        <v>0.96759570677982676</v>
      </c>
      <c r="T125">
        <f>fit!$F$6*M125</f>
        <v>-0.64260225921170278</v>
      </c>
      <c r="U125">
        <f t="shared" si="23"/>
        <v>0.35116736820876338</v>
      </c>
      <c r="V125">
        <f>fit!$F$7</f>
        <v>-1.8713887662667528</v>
      </c>
      <c r="W125">
        <f t="shared" si="24"/>
        <v>5.7587034845323046</v>
      </c>
      <c r="X125">
        <f t="shared" si="25"/>
        <v>0.99685472426015997</v>
      </c>
      <c r="Y125">
        <f t="shared" si="26"/>
        <v>9.8927594796262204E-6</v>
      </c>
    </row>
    <row r="126" spans="1:25" x14ac:dyDescent="0.25">
      <c r="A126">
        <v>12</v>
      </c>
      <c r="B126">
        <v>13</v>
      </c>
      <c r="C126">
        <f t="shared" si="27"/>
        <v>1</v>
      </c>
      <c r="D126">
        <f t="shared" si="28"/>
        <v>1</v>
      </c>
      <c r="E126">
        <f t="shared" si="29"/>
        <v>0</v>
      </c>
      <c r="F126">
        <v>1</v>
      </c>
      <c r="G126">
        <f t="shared" si="15"/>
        <v>0</v>
      </c>
      <c r="H126">
        <f t="shared" si="16"/>
        <v>5</v>
      </c>
      <c r="I126">
        <f t="shared" si="17"/>
        <v>3</v>
      </c>
      <c r="J126">
        <f t="shared" si="18"/>
        <v>1</v>
      </c>
      <c r="K126">
        <f t="shared" si="19"/>
        <v>2</v>
      </c>
      <c r="L126">
        <f t="shared" si="20"/>
        <v>2</v>
      </c>
      <c r="M126">
        <f t="shared" si="21"/>
        <v>2</v>
      </c>
      <c r="N126">
        <f>fit!$F$1*H126</f>
        <v>6.1825250823339992</v>
      </c>
      <c r="O126">
        <f>fit!$F$2*I126</f>
        <v>3.7559633987808771</v>
      </c>
      <c r="P126">
        <f>fit!$F$3*J126</f>
        <v>-0.1710707824641568</v>
      </c>
      <c r="Q126">
        <f t="shared" si="22"/>
        <v>9.7674176986507213</v>
      </c>
      <c r="R126">
        <f>fit!$F$4*K126</f>
        <v>2.617392064063935E-2</v>
      </c>
      <c r="S126">
        <f>fit!$F$5*L126</f>
        <v>0.96759570677982676</v>
      </c>
      <c r="T126">
        <f>fit!$F$6*M126</f>
        <v>-0.64260225921170278</v>
      </c>
      <c r="U126">
        <f t="shared" si="23"/>
        <v>0.35116736820876338</v>
      </c>
      <c r="V126">
        <f>fit!$F$7</f>
        <v>-1.8713887662667528</v>
      </c>
      <c r="W126">
        <f t="shared" si="24"/>
        <v>8.2471963005927318</v>
      </c>
      <c r="X126">
        <f t="shared" si="25"/>
        <v>0.99973807654630353</v>
      </c>
      <c r="Y126">
        <f t="shared" si="26"/>
        <v>6.8603895596285042E-8</v>
      </c>
    </row>
    <row r="127" spans="1:25" x14ac:dyDescent="0.25">
      <c r="A127">
        <v>12</v>
      </c>
      <c r="B127">
        <v>14</v>
      </c>
      <c r="C127">
        <f t="shared" si="27"/>
        <v>0</v>
      </c>
      <c r="D127">
        <f t="shared" si="28"/>
        <v>0</v>
      </c>
      <c r="E127">
        <f t="shared" si="29"/>
        <v>0</v>
      </c>
      <c r="F127">
        <v>1</v>
      </c>
      <c r="G127">
        <f t="shared" si="15"/>
        <v>0</v>
      </c>
      <c r="H127">
        <f t="shared" si="16"/>
        <v>5</v>
      </c>
      <c r="I127">
        <f t="shared" si="17"/>
        <v>3</v>
      </c>
      <c r="J127">
        <f t="shared" si="18"/>
        <v>1</v>
      </c>
      <c r="K127">
        <f t="shared" si="19"/>
        <v>2</v>
      </c>
      <c r="L127">
        <f t="shared" si="20"/>
        <v>2</v>
      </c>
      <c r="M127">
        <f t="shared" si="21"/>
        <v>2</v>
      </c>
      <c r="N127">
        <f>fit!$F$1*H127</f>
        <v>6.1825250823339992</v>
      </c>
      <c r="O127">
        <f>fit!$F$2*I127</f>
        <v>3.7559633987808771</v>
      </c>
      <c r="P127">
        <f>fit!$F$3*J127</f>
        <v>-0.1710707824641568</v>
      </c>
      <c r="Q127">
        <f t="shared" si="22"/>
        <v>9.7674176986507213</v>
      </c>
      <c r="R127">
        <f>fit!$F$4*K127</f>
        <v>2.617392064063935E-2</v>
      </c>
      <c r="S127">
        <f>fit!$F$5*L127</f>
        <v>0.96759570677982676</v>
      </c>
      <c r="T127">
        <f>fit!$F$6*M127</f>
        <v>-0.64260225921170278</v>
      </c>
      <c r="U127">
        <f t="shared" si="23"/>
        <v>0.35116736820876338</v>
      </c>
      <c r="V127">
        <f>fit!$F$7</f>
        <v>-1.8713887662667528</v>
      </c>
      <c r="W127">
        <f t="shared" si="24"/>
        <v>8.2471963005927318</v>
      </c>
      <c r="X127">
        <f t="shared" si="25"/>
        <v>0.99973807654630353</v>
      </c>
      <c r="Y127">
        <f t="shared" si="26"/>
        <v>6.8603895596285042E-8</v>
      </c>
    </row>
    <row r="128" spans="1:25" x14ac:dyDescent="0.25">
      <c r="A128">
        <v>12</v>
      </c>
      <c r="B128">
        <v>15</v>
      </c>
      <c r="C128">
        <f t="shared" si="27"/>
        <v>1</v>
      </c>
      <c r="D128">
        <f t="shared" si="28"/>
        <v>0</v>
      </c>
      <c r="E128">
        <f t="shared" si="29"/>
        <v>0</v>
      </c>
      <c r="F128">
        <v>1</v>
      </c>
      <c r="G128">
        <f t="shared" si="15"/>
        <v>0</v>
      </c>
      <c r="H128">
        <f t="shared" si="16"/>
        <v>6</v>
      </c>
      <c r="I128">
        <f t="shared" si="17"/>
        <v>3</v>
      </c>
      <c r="J128">
        <f t="shared" si="18"/>
        <v>1</v>
      </c>
      <c r="K128">
        <f t="shared" si="19"/>
        <v>2</v>
      </c>
      <c r="L128">
        <f t="shared" si="20"/>
        <v>2</v>
      </c>
      <c r="M128">
        <f t="shared" si="21"/>
        <v>2</v>
      </c>
      <c r="N128">
        <f>fit!$F$1*H128</f>
        <v>7.4190300988007998</v>
      </c>
      <c r="O128">
        <f>fit!$F$2*I128</f>
        <v>3.7559633987808771</v>
      </c>
      <c r="P128">
        <f>fit!$F$3*J128</f>
        <v>-0.1710707824641568</v>
      </c>
      <c r="Q128">
        <f t="shared" si="22"/>
        <v>11.003922715117522</v>
      </c>
      <c r="R128">
        <f>fit!$F$4*K128</f>
        <v>2.617392064063935E-2</v>
      </c>
      <c r="S128">
        <f>fit!$F$5*L128</f>
        <v>0.96759570677982676</v>
      </c>
      <c r="T128">
        <f>fit!$F$6*M128</f>
        <v>-0.64260225921170278</v>
      </c>
      <c r="U128">
        <f t="shared" si="23"/>
        <v>0.35116736820876338</v>
      </c>
      <c r="V128">
        <f>fit!$F$7</f>
        <v>-1.8713887662667528</v>
      </c>
      <c r="W128">
        <f t="shared" si="24"/>
        <v>9.4837013170595323</v>
      </c>
      <c r="X128">
        <f t="shared" si="25"/>
        <v>0.99992392397555174</v>
      </c>
      <c r="Y128">
        <f t="shared" si="26"/>
        <v>5.7875614958518318E-9</v>
      </c>
    </row>
    <row r="129" spans="1:25" x14ac:dyDescent="0.25">
      <c r="A129">
        <v>12</v>
      </c>
      <c r="B129">
        <v>16</v>
      </c>
      <c r="C129">
        <f t="shared" si="27"/>
        <v>0</v>
      </c>
      <c r="D129">
        <f t="shared" si="28"/>
        <v>1</v>
      </c>
      <c r="E129">
        <f t="shared" si="29"/>
        <v>1</v>
      </c>
      <c r="F129">
        <v>1</v>
      </c>
      <c r="G129">
        <f t="shared" si="15"/>
        <v>0</v>
      </c>
      <c r="H129">
        <f t="shared" si="16"/>
        <v>6</v>
      </c>
      <c r="I129">
        <f t="shared" si="17"/>
        <v>4</v>
      </c>
      <c r="J129">
        <f t="shared" si="18"/>
        <v>2</v>
      </c>
      <c r="K129">
        <f t="shared" si="19"/>
        <v>2</v>
      </c>
      <c r="L129">
        <f t="shared" si="20"/>
        <v>2</v>
      </c>
      <c r="M129">
        <f t="shared" si="21"/>
        <v>2</v>
      </c>
      <c r="N129">
        <f>fit!$F$1*H129</f>
        <v>7.4190300988007998</v>
      </c>
      <c r="O129">
        <f>fit!$F$2*I129</f>
        <v>5.0079511983745029</v>
      </c>
      <c r="P129">
        <f>fit!$F$3*J129</f>
        <v>-0.3421415649283136</v>
      </c>
      <c r="Q129">
        <f t="shared" si="22"/>
        <v>12.084839732246989</v>
      </c>
      <c r="R129">
        <f>fit!$F$4*K129</f>
        <v>2.617392064063935E-2</v>
      </c>
      <c r="S129">
        <f>fit!$F$5*L129</f>
        <v>0.96759570677982676</v>
      </c>
      <c r="T129">
        <f>fit!$F$6*M129</f>
        <v>-0.64260225921170278</v>
      </c>
      <c r="U129">
        <f t="shared" si="23"/>
        <v>0.35116736820876338</v>
      </c>
      <c r="V129">
        <f>fit!$F$7</f>
        <v>-1.8713887662667528</v>
      </c>
      <c r="W129">
        <f t="shared" si="24"/>
        <v>10.564618334188999</v>
      </c>
      <c r="X129">
        <f t="shared" si="25"/>
        <v>0.99997418730537235</v>
      </c>
      <c r="Y129">
        <f t="shared" si="26"/>
        <v>6.6629520394016275E-10</v>
      </c>
    </row>
    <row r="130" spans="1:25" x14ac:dyDescent="0.25">
      <c r="A130">
        <v>12</v>
      </c>
      <c r="B130">
        <v>17</v>
      </c>
      <c r="C130">
        <f t="shared" si="27"/>
        <v>1</v>
      </c>
      <c r="D130">
        <f t="shared" si="28"/>
        <v>0</v>
      </c>
      <c r="E130">
        <f t="shared" si="29"/>
        <v>0</v>
      </c>
      <c r="F130">
        <v>1</v>
      </c>
      <c r="G130">
        <f t="shared" si="15"/>
        <v>0</v>
      </c>
      <c r="H130">
        <f t="shared" si="16"/>
        <v>7</v>
      </c>
      <c r="I130">
        <f t="shared" si="17"/>
        <v>4</v>
      </c>
      <c r="J130">
        <f t="shared" si="18"/>
        <v>2</v>
      </c>
      <c r="K130">
        <f t="shared" si="19"/>
        <v>2</v>
      </c>
      <c r="L130">
        <f t="shared" si="20"/>
        <v>2</v>
      </c>
      <c r="M130">
        <f t="shared" si="21"/>
        <v>2</v>
      </c>
      <c r="N130">
        <f>fit!$F$1*H130</f>
        <v>8.6555351152675986</v>
      </c>
      <c r="O130">
        <f>fit!$F$2*I130</f>
        <v>5.0079511983745029</v>
      </c>
      <c r="P130">
        <f>fit!$F$3*J130</f>
        <v>-0.3421415649283136</v>
      </c>
      <c r="Q130">
        <f t="shared" si="22"/>
        <v>13.321344748713788</v>
      </c>
      <c r="R130">
        <f>fit!$F$4*K130</f>
        <v>2.617392064063935E-2</v>
      </c>
      <c r="S130">
        <f>fit!$F$5*L130</f>
        <v>0.96759570677982676</v>
      </c>
      <c r="T130">
        <f>fit!$F$6*M130</f>
        <v>-0.64260225921170278</v>
      </c>
      <c r="U130">
        <f t="shared" si="23"/>
        <v>0.35116736820876338</v>
      </c>
      <c r="V130">
        <f>fit!$F$7</f>
        <v>-1.8713887662667528</v>
      </c>
      <c r="W130">
        <f t="shared" si="24"/>
        <v>11.801123350655798</v>
      </c>
      <c r="X130">
        <f t="shared" si="25"/>
        <v>0.99999250392379324</v>
      </c>
      <c r="Y130">
        <f t="shared" si="26"/>
        <v>5.6191158497536154E-11</v>
      </c>
    </row>
    <row r="131" spans="1:25" x14ac:dyDescent="0.25">
      <c r="A131">
        <v>12</v>
      </c>
      <c r="B131">
        <v>18</v>
      </c>
      <c r="C131">
        <f t="shared" si="27"/>
        <v>0</v>
      </c>
      <c r="D131">
        <f t="shared" si="28"/>
        <v>0</v>
      </c>
      <c r="E131">
        <f t="shared" si="29"/>
        <v>0</v>
      </c>
      <c r="F131">
        <v>1</v>
      </c>
      <c r="G131">
        <f t="shared" ref="G131:G194" si="30">IF(F131=0,1,0)</f>
        <v>0</v>
      </c>
      <c r="H131">
        <f t="shared" ref="H131:H194" si="31">IF(A131&lt;&gt;A130,IF(C131=1,F131,0),IF(C131=1,H130+F131,H130))</f>
        <v>7</v>
      </c>
      <c r="I131">
        <f t="shared" ref="I131:I194" si="32">IF($A131&lt;&gt;$A130,IF(D131=1,$F131,0),IF(D131=1,I130+$F131,I130))</f>
        <v>4</v>
      </c>
      <c r="J131">
        <f t="shared" ref="J131:J194" si="33">IF($A131&lt;&gt;$A130,IF(E131=1,$F131,0),IF(E131=1,J130+$F131,J130))</f>
        <v>2</v>
      </c>
      <c r="K131">
        <f t="shared" ref="K131:K194" si="34">IF($A131&lt;&gt;$A130,IF(C131=1,$G131,0),IF(C131=1,K130+$G131,K130))</f>
        <v>2</v>
      </c>
      <c r="L131">
        <f t="shared" ref="L131:L194" si="35">IF($A131&lt;&gt;$A130,IF(D131=1,$G131,0),IF(D131=1,L130+$G131,L130))</f>
        <v>2</v>
      </c>
      <c r="M131">
        <f t="shared" ref="M131:M194" si="36">IF($A131&lt;&gt;$A130,IF(E131=1,$G131,0),IF(E131=1,M130+$G131,M130))</f>
        <v>2</v>
      </c>
      <c r="N131">
        <f>fit!$F$1*H131</f>
        <v>8.6555351152675986</v>
      </c>
      <c r="O131">
        <f>fit!$F$2*I131</f>
        <v>5.0079511983745029</v>
      </c>
      <c r="P131">
        <f>fit!$F$3*J131</f>
        <v>-0.3421415649283136</v>
      </c>
      <c r="Q131">
        <f t="shared" ref="Q131:Q194" si="37">SUM(N131:P131)</f>
        <v>13.321344748713788</v>
      </c>
      <c r="R131">
        <f>fit!$F$4*K131</f>
        <v>2.617392064063935E-2</v>
      </c>
      <c r="S131">
        <f>fit!$F$5*L131</f>
        <v>0.96759570677982676</v>
      </c>
      <c r="T131">
        <f>fit!$F$6*M131</f>
        <v>-0.64260225921170278</v>
      </c>
      <c r="U131">
        <f t="shared" ref="U131:U194" si="38">SUM(R131:T131)</f>
        <v>0.35116736820876338</v>
      </c>
      <c r="V131">
        <f>fit!$F$7</f>
        <v>-1.8713887662667528</v>
      </c>
      <c r="W131">
        <f t="shared" ref="W131:W194" si="39">Q131+U131+V131</f>
        <v>11.801123350655798</v>
      </c>
      <c r="X131">
        <f t="shared" ref="X131:X194" si="40">1/(1+EXP(W131*-1))</f>
        <v>0.99999250392379324</v>
      </c>
      <c r="Y131">
        <f t="shared" ref="Y131:Y194" si="41">(X131-F131)^2</f>
        <v>5.6191158497536154E-11</v>
      </c>
    </row>
    <row r="132" spans="1:25" x14ac:dyDescent="0.25">
      <c r="A132">
        <v>12</v>
      </c>
      <c r="B132">
        <v>19</v>
      </c>
      <c r="C132">
        <f t="shared" si="27"/>
        <v>1</v>
      </c>
      <c r="D132">
        <f t="shared" si="28"/>
        <v>1</v>
      </c>
      <c r="E132">
        <f t="shared" si="29"/>
        <v>0</v>
      </c>
      <c r="F132">
        <v>1</v>
      </c>
      <c r="G132">
        <f t="shared" si="30"/>
        <v>0</v>
      </c>
      <c r="H132">
        <f t="shared" si="31"/>
        <v>8</v>
      </c>
      <c r="I132">
        <f t="shared" si="32"/>
        <v>5</v>
      </c>
      <c r="J132">
        <f t="shared" si="33"/>
        <v>2</v>
      </c>
      <c r="K132">
        <f t="shared" si="34"/>
        <v>2</v>
      </c>
      <c r="L132">
        <f t="shared" si="35"/>
        <v>2</v>
      </c>
      <c r="M132">
        <f t="shared" si="36"/>
        <v>2</v>
      </c>
      <c r="N132">
        <f>fit!$F$1*H132</f>
        <v>9.8920401317343991</v>
      </c>
      <c r="O132">
        <f>fit!$F$2*I132</f>
        <v>6.2599389979681286</v>
      </c>
      <c r="P132">
        <f>fit!$F$3*J132</f>
        <v>-0.3421415649283136</v>
      </c>
      <c r="Q132">
        <f t="shared" si="37"/>
        <v>15.809837564774215</v>
      </c>
      <c r="R132">
        <f>fit!$F$4*K132</f>
        <v>2.617392064063935E-2</v>
      </c>
      <c r="S132">
        <f>fit!$F$5*L132</f>
        <v>0.96759570677982676</v>
      </c>
      <c r="T132">
        <f>fit!$F$6*M132</f>
        <v>-0.64260225921170278</v>
      </c>
      <c r="U132">
        <f t="shared" si="38"/>
        <v>0.35116736820876338</v>
      </c>
      <c r="V132">
        <f>fit!$F$7</f>
        <v>-1.8713887662667528</v>
      </c>
      <c r="W132">
        <f t="shared" si="39"/>
        <v>14.289616166716227</v>
      </c>
      <c r="X132">
        <f t="shared" si="40"/>
        <v>0.99999937755887358</v>
      </c>
      <c r="Y132">
        <f t="shared" si="41"/>
        <v>3.8743295585756554E-13</v>
      </c>
    </row>
    <row r="133" spans="1:25" x14ac:dyDescent="0.25">
      <c r="A133">
        <v>12</v>
      </c>
      <c r="B133">
        <v>20</v>
      </c>
      <c r="C133">
        <f t="shared" si="27"/>
        <v>0</v>
      </c>
      <c r="D133">
        <f t="shared" si="28"/>
        <v>0</v>
      </c>
      <c r="E133">
        <f t="shared" si="29"/>
        <v>0</v>
      </c>
      <c r="F133">
        <v>1</v>
      </c>
      <c r="G133">
        <f t="shared" si="30"/>
        <v>0</v>
      </c>
      <c r="H133">
        <f t="shared" si="31"/>
        <v>8</v>
      </c>
      <c r="I133">
        <f t="shared" si="32"/>
        <v>5</v>
      </c>
      <c r="J133">
        <f t="shared" si="33"/>
        <v>2</v>
      </c>
      <c r="K133">
        <f t="shared" si="34"/>
        <v>2</v>
      </c>
      <c r="L133">
        <f t="shared" si="35"/>
        <v>2</v>
      </c>
      <c r="M133">
        <f t="shared" si="36"/>
        <v>2</v>
      </c>
      <c r="N133">
        <f>fit!$F$1*H133</f>
        <v>9.8920401317343991</v>
      </c>
      <c r="O133">
        <f>fit!$F$2*I133</f>
        <v>6.2599389979681286</v>
      </c>
      <c r="P133">
        <f>fit!$F$3*J133</f>
        <v>-0.3421415649283136</v>
      </c>
      <c r="Q133">
        <f t="shared" si="37"/>
        <v>15.809837564774215</v>
      </c>
      <c r="R133">
        <f>fit!$F$4*K133</f>
        <v>2.617392064063935E-2</v>
      </c>
      <c r="S133">
        <f>fit!$F$5*L133</f>
        <v>0.96759570677982676</v>
      </c>
      <c r="T133">
        <f>fit!$F$6*M133</f>
        <v>-0.64260225921170278</v>
      </c>
      <c r="U133">
        <f t="shared" si="38"/>
        <v>0.35116736820876338</v>
      </c>
      <c r="V133">
        <f>fit!$F$7</f>
        <v>-1.8713887662667528</v>
      </c>
      <c r="W133">
        <f t="shared" si="39"/>
        <v>14.289616166716227</v>
      </c>
      <c r="X133">
        <f t="shared" si="40"/>
        <v>0.99999937755887358</v>
      </c>
      <c r="Y133">
        <f t="shared" si="41"/>
        <v>3.8743295585756554E-13</v>
      </c>
    </row>
    <row r="134" spans="1:25" x14ac:dyDescent="0.25">
      <c r="A134">
        <v>12</v>
      </c>
      <c r="B134">
        <v>21</v>
      </c>
      <c r="C134">
        <f t="shared" si="27"/>
        <v>1</v>
      </c>
      <c r="D134">
        <f t="shared" si="28"/>
        <v>0</v>
      </c>
      <c r="E134">
        <f t="shared" si="29"/>
        <v>1</v>
      </c>
      <c r="F134">
        <v>1</v>
      </c>
      <c r="G134">
        <f t="shared" si="30"/>
        <v>0</v>
      </c>
      <c r="H134">
        <f t="shared" si="31"/>
        <v>9</v>
      </c>
      <c r="I134">
        <f t="shared" si="32"/>
        <v>5</v>
      </c>
      <c r="J134">
        <f t="shared" si="33"/>
        <v>3</v>
      </c>
      <c r="K134">
        <f t="shared" si="34"/>
        <v>2</v>
      </c>
      <c r="L134">
        <f t="shared" si="35"/>
        <v>2</v>
      </c>
      <c r="M134">
        <f t="shared" si="36"/>
        <v>2</v>
      </c>
      <c r="N134">
        <f>fit!$F$1*H134</f>
        <v>11.1285451482012</v>
      </c>
      <c r="O134">
        <f>fit!$F$2*I134</f>
        <v>6.2599389979681286</v>
      </c>
      <c r="P134">
        <f>fit!$F$3*J134</f>
        <v>-0.51321234739247035</v>
      </c>
      <c r="Q134">
        <f t="shared" si="37"/>
        <v>16.875271798776858</v>
      </c>
      <c r="R134">
        <f>fit!$F$4*K134</f>
        <v>2.617392064063935E-2</v>
      </c>
      <c r="S134">
        <f>fit!$F$5*L134</f>
        <v>0.96759570677982676</v>
      </c>
      <c r="T134">
        <f>fit!$F$6*M134</f>
        <v>-0.64260225921170278</v>
      </c>
      <c r="U134">
        <f t="shared" si="38"/>
        <v>0.35116736820876338</v>
      </c>
      <c r="V134">
        <f>fit!$F$7</f>
        <v>-1.8713887662667528</v>
      </c>
      <c r="W134">
        <f t="shared" si="39"/>
        <v>15.355050400718868</v>
      </c>
      <c r="X134">
        <f t="shared" si="40"/>
        <v>0.99999978552027291</v>
      </c>
      <c r="Y134">
        <f t="shared" si="41"/>
        <v>4.60015533325009E-14</v>
      </c>
    </row>
    <row r="135" spans="1:25" x14ac:dyDescent="0.25">
      <c r="A135">
        <v>13</v>
      </c>
      <c r="B135">
        <v>1</v>
      </c>
      <c r="C135">
        <f t="shared" si="27"/>
        <v>1</v>
      </c>
      <c r="D135">
        <f t="shared" si="28"/>
        <v>1</v>
      </c>
      <c r="E135">
        <f t="shared" si="29"/>
        <v>1</v>
      </c>
      <c r="F135">
        <v>0</v>
      </c>
      <c r="G135">
        <f t="shared" si="30"/>
        <v>1</v>
      </c>
      <c r="H135">
        <f t="shared" si="31"/>
        <v>0</v>
      </c>
      <c r="I135">
        <f t="shared" si="32"/>
        <v>0</v>
      </c>
      <c r="J135">
        <f t="shared" si="33"/>
        <v>0</v>
      </c>
      <c r="K135">
        <f t="shared" si="34"/>
        <v>1</v>
      </c>
      <c r="L135">
        <f t="shared" si="35"/>
        <v>1</v>
      </c>
      <c r="M135">
        <f t="shared" si="36"/>
        <v>1</v>
      </c>
      <c r="N135">
        <f>fit!$F$1*H135</f>
        <v>0</v>
      </c>
      <c r="O135">
        <f>fit!$F$2*I135</f>
        <v>0</v>
      </c>
      <c r="P135">
        <f>fit!$F$3*J135</f>
        <v>0</v>
      </c>
      <c r="Q135">
        <f t="shared" si="37"/>
        <v>0</v>
      </c>
      <c r="R135">
        <f>fit!$F$4*K135</f>
        <v>1.3086960320319675E-2</v>
      </c>
      <c r="S135">
        <f>fit!$F$5*L135</f>
        <v>0.48379785338991338</v>
      </c>
      <c r="T135">
        <f>fit!$F$6*M135</f>
        <v>-0.32130112960585139</v>
      </c>
      <c r="U135">
        <f t="shared" si="38"/>
        <v>0.17558368410438169</v>
      </c>
      <c r="V135">
        <f>fit!$F$7</f>
        <v>-1.8713887662667528</v>
      </c>
      <c r="W135">
        <f t="shared" si="39"/>
        <v>-1.6958050821623711</v>
      </c>
      <c r="X135">
        <f t="shared" si="40"/>
        <v>0.15501393995522167</v>
      </c>
      <c r="Y135">
        <f t="shared" si="41"/>
        <v>2.402932158044107E-2</v>
      </c>
    </row>
    <row r="136" spans="1:25" x14ac:dyDescent="0.25">
      <c r="A136">
        <v>13</v>
      </c>
      <c r="B136">
        <v>2</v>
      </c>
      <c r="C136">
        <f t="shared" si="27"/>
        <v>0</v>
      </c>
      <c r="D136">
        <f t="shared" si="28"/>
        <v>0</v>
      </c>
      <c r="E136">
        <f t="shared" si="29"/>
        <v>0</v>
      </c>
      <c r="F136">
        <v>0</v>
      </c>
      <c r="G136">
        <f t="shared" si="30"/>
        <v>1</v>
      </c>
      <c r="H136">
        <f t="shared" si="31"/>
        <v>0</v>
      </c>
      <c r="I136">
        <f t="shared" si="32"/>
        <v>0</v>
      </c>
      <c r="J136">
        <f t="shared" si="33"/>
        <v>0</v>
      </c>
      <c r="K136">
        <f t="shared" si="34"/>
        <v>1</v>
      </c>
      <c r="L136">
        <f t="shared" si="35"/>
        <v>1</v>
      </c>
      <c r="M136">
        <f t="shared" si="36"/>
        <v>1</v>
      </c>
      <c r="N136">
        <f>fit!$F$1*H136</f>
        <v>0</v>
      </c>
      <c r="O136">
        <f>fit!$F$2*I136</f>
        <v>0</v>
      </c>
      <c r="P136">
        <f>fit!$F$3*J136</f>
        <v>0</v>
      </c>
      <c r="Q136">
        <f t="shared" si="37"/>
        <v>0</v>
      </c>
      <c r="R136">
        <f>fit!$F$4*K136</f>
        <v>1.3086960320319675E-2</v>
      </c>
      <c r="S136">
        <f>fit!$F$5*L136</f>
        <v>0.48379785338991338</v>
      </c>
      <c r="T136">
        <f>fit!$F$6*M136</f>
        <v>-0.32130112960585139</v>
      </c>
      <c r="U136">
        <f t="shared" si="38"/>
        <v>0.17558368410438169</v>
      </c>
      <c r="V136">
        <f>fit!$F$7</f>
        <v>-1.8713887662667528</v>
      </c>
      <c r="W136">
        <f t="shared" si="39"/>
        <v>-1.6958050821623711</v>
      </c>
      <c r="X136">
        <f t="shared" si="40"/>
        <v>0.15501393995522167</v>
      </c>
      <c r="Y136">
        <f t="shared" si="41"/>
        <v>2.402932158044107E-2</v>
      </c>
    </row>
    <row r="137" spans="1:25" x14ac:dyDescent="0.25">
      <c r="A137">
        <v>13</v>
      </c>
      <c r="B137">
        <v>3</v>
      </c>
      <c r="C137">
        <f t="shared" si="27"/>
        <v>1</v>
      </c>
      <c r="D137">
        <f t="shared" si="28"/>
        <v>0</v>
      </c>
      <c r="E137">
        <f t="shared" si="29"/>
        <v>0</v>
      </c>
      <c r="F137">
        <v>0</v>
      </c>
      <c r="G137">
        <f t="shared" si="30"/>
        <v>1</v>
      </c>
      <c r="H137">
        <f t="shared" si="31"/>
        <v>0</v>
      </c>
      <c r="I137">
        <f t="shared" si="32"/>
        <v>0</v>
      </c>
      <c r="J137">
        <f t="shared" si="33"/>
        <v>0</v>
      </c>
      <c r="K137">
        <f t="shared" si="34"/>
        <v>2</v>
      </c>
      <c r="L137">
        <f t="shared" si="35"/>
        <v>1</v>
      </c>
      <c r="M137">
        <f t="shared" si="36"/>
        <v>1</v>
      </c>
      <c r="N137">
        <f>fit!$F$1*H137</f>
        <v>0</v>
      </c>
      <c r="O137">
        <f>fit!$F$2*I137</f>
        <v>0</v>
      </c>
      <c r="P137">
        <f>fit!$F$3*J137</f>
        <v>0</v>
      </c>
      <c r="Q137">
        <f t="shared" si="37"/>
        <v>0</v>
      </c>
      <c r="R137">
        <f>fit!$F$4*K137</f>
        <v>2.617392064063935E-2</v>
      </c>
      <c r="S137">
        <f>fit!$F$5*L137</f>
        <v>0.48379785338991338</v>
      </c>
      <c r="T137">
        <f>fit!$F$6*M137</f>
        <v>-0.32130112960585139</v>
      </c>
      <c r="U137">
        <f t="shared" si="38"/>
        <v>0.18867064442470133</v>
      </c>
      <c r="V137">
        <f>fit!$F$7</f>
        <v>-1.8713887662667528</v>
      </c>
      <c r="W137">
        <f t="shared" si="39"/>
        <v>-1.6827181218420515</v>
      </c>
      <c r="X137">
        <f t="shared" si="40"/>
        <v>0.15673588013036552</v>
      </c>
      <c r="Y137">
        <f t="shared" si="41"/>
        <v>2.456613612024031E-2</v>
      </c>
    </row>
    <row r="138" spans="1:25" x14ac:dyDescent="0.25">
      <c r="A138">
        <v>13</v>
      </c>
      <c r="B138">
        <v>4</v>
      </c>
      <c r="C138">
        <f t="shared" si="27"/>
        <v>0</v>
      </c>
      <c r="D138">
        <f t="shared" si="28"/>
        <v>1</v>
      </c>
      <c r="E138">
        <f t="shared" si="29"/>
        <v>0</v>
      </c>
      <c r="F138">
        <v>0</v>
      </c>
      <c r="G138">
        <f t="shared" si="30"/>
        <v>1</v>
      </c>
      <c r="H138">
        <f t="shared" si="31"/>
        <v>0</v>
      </c>
      <c r="I138">
        <f t="shared" si="32"/>
        <v>0</v>
      </c>
      <c r="J138">
        <f t="shared" si="33"/>
        <v>0</v>
      </c>
      <c r="K138">
        <f t="shared" si="34"/>
        <v>2</v>
      </c>
      <c r="L138">
        <f t="shared" si="35"/>
        <v>2</v>
      </c>
      <c r="M138">
        <f t="shared" si="36"/>
        <v>1</v>
      </c>
      <c r="N138">
        <f>fit!$F$1*H138</f>
        <v>0</v>
      </c>
      <c r="O138">
        <f>fit!$F$2*I138</f>
        <v>0</v>
      </c>
      <c r="P138">
        <f>fit!$F$3*J138</f>
        <v>0</v>
      </c>
      <c r="Q138">
        <f t="shared" si="37"/>
        <v>0</v>
      </c>
      <c r="R138">
        <f>fit!$F$4*K138</f>
        <v>2.617392064063935E-2</v>
      </c>
      <c r="S138">
        <f>fit!$F$5*L138</f>
        <v>0.96759570677982676</v>
      </c>
      <c r="T138">
        <f>fit!$F$6*M138</f>
        <v>-0.32130112960585139</v>
      </c>
      <c r="U138">
        <f t="shared" si="38"/>
        <v>0.67246849781461471</v>
      </c>
      <c r="V138">
        <f>fit!$F$7</f>
        <v>-1.8713887662667528</v>
      </c>
      <c r="W138">
        <f t="shared" si="39"/>
        <v>-1.1989202684521381</v>
      </c>
      <c r="X138">
        <f t="shared" si="40"/>
        <v>0.23166735042836059</v>
      </c>
      <c r="Y138">
        <f t="shared" si="41"/>
        <v>5.3669761254496823E-2</v>
      </c>
    </row>
    <row r="139" spans="1:25" x14ac:dyDescent="0.25">
      <c r="A139">
        <v>13</v>
      </c>
      <c r="B139">
        <v>5</v>
      </c>
      <c r="C139">
        <f t="shared" si="27"/>
        <v>1</v>
      </c>
      <c r="D139">
        <f t="shared" si="28"/>
        <v>0</v>
      </c>
      <c r="E139">
        <f t="shared" si="29"/>
        <v>0</v>
      </c>
      <c r="F139">
        <v>1</v>
      </c>
      <c r="G139">
        <f t="shared" si="30"/>
        <v>0</v>
      </c>
      <c r="H139">
        <f t="shared" si="31"/>
        <v>1</v>
      </c>
      <c r="I139">
        <f t="shared" si="32"/>
        <v>0</v>
      </c>
      <c r="J139">
        <f t="shared" si="33"/>
        <v>0</v>
      </c>
      <c r="K139">
        <f t="shared" si="34"/>
        <v>2</v>
      </c>
      <c r="L139">
        <f t="shared" si="35"/>
        <v>2</v>
      </c>
      <c r="M139">
        <f t="shared" si="36"/>
        <v>1</v>
      </c>
      <c r="N139">
        <f>fit!$F$1*H139</f>
        <v>1.2365050164667999</v>
      </c>
      <c r="O139">
        <f>fit!$F$2*I139</f>
        <v>0</v>
      </c>
      <c r="P139">
        <f>fit!$F$3*J139</f>
        <v>0</v>
      </c>
      <c r="Q139">
        <f t="shared" si="37"/>
        <v>1.2365050164667999</v>
      </c>
      <c r="R139">
        <f>fit!$F$4*K139</f>
        <v>2.617392064063935E-2</v>
      </c>
      <c r="S139">
        <f>fit!$F$5*L139</f>
        <v>0.96759570677982676</v>
      </c>
      <c r="T139">
        <f>fit!$F$6*M139</f>
        <v>-0.32130112960585139</v>
      </c>
      <c r="U139">
        <f t="shared" si="38"/>
        <v>0.67246849781461471</v>
      </c>
      <c r="V139">
        <f>fit!$F$7</f>
        <v>-1.8713887662667528</v>
      </c>
      <c r="W139">
        <f t="shared" si="39"/>
        <v>3.7584748014661828E-2</v>
      </c>
      <c r="X139">
        <f t="shared" si="40"/>
        <v>0.50939508106167752</v>
      </c>
      <c r="Y139">
        <f t="shared" si="41"/>
        <v>0.24069318648647797</v>
      </c>
    </row>
    <row r="140" spans="1:25" x14ac:dyDescent="0.25">
      <c r="A140">
        <v>13</v>
      </c>
      <c r="B140">
        <v>6</v>
      </c>
      <c r="C140">
        <f t="shared" si="27"/>
        <v>0</v>
      </c>
      <c r="D140">
        <f t="shared" si="28"/>
        <v>0</v>
      </c>
      <c r="E140">
        <f t="shared" si="29"/>
        <v>1</v>
      </c>
      <c r="F140">
        <v>0</v>
      </c>
      <c r="G140">
        <f t="shared" si="30"/>
        <v>1</v>
      </c>
      <c r="H140">
        <f t="shared" si="31"/>
        <v>1</v>
      </c>
      <c r="I140">
        <f t="shared" si="32"/>
        <v>0</v>
      </c>
      <c r="J140">
        <f t="shared" si="33"/>
        <v>0</v>
      </c>
      <c r="K140">
        <f t="shared" si="34"/>
        <v>2</v>
      </c>
      <c r="L140">
        <f t="shared" si="35"/>
        <v>2</v>
      </c>
      <c r="M140">
        <f t="shared" si="36"/>
        <v>2</v>
      </c>
      <c r="N140">
        <f>fit!$F$1*H140</f>
        <v>1.2365050164667999</v>
      </c>
      <c r="O140">
        <f>fit!$F$2*I140</f>
        <v>0</v>
      </c>
      <c r="P140">
        <f>fit!$F$3*J140</f>
        <v>0</v>
      </c>
      <c r="Q140">
        <f t="shared" si="37"/>
        <v>1.2365050164667999</v>
      </c>
      <c r="R140">
        <f>fit!$F$4*K140</f>
        <v>2.617392064063935E-2</v>
      </c>
      <c r="S140">
        <f>fit!$F$5*L140</f>
        <v>0.96759570677982676</v>
      </c>
      <c r="T140">
        <f>fit!$F$6*M140</f>
        <v>-0.64260225921170278</v>
      </c>
      <c r="U140">
        <f t="shared" si="38"/>
        <v>0.35116736820876338</v>
      </c>
      <c r="V140">
        <f>fit!$F$7</f>
        <v>-1.8713887662667528</v>
      </c>
      <c r="W140">
        <f t="shared" si="39"/>
        <v>-0.28371638159118939</v>
      </c>
      <c r="X140">
        <f t="shared" si="40"/>
        <v>0.42954289207706303</v>
      </c>
      <c r="Y140">
        <f t="shared" si="41"/>
        <v>0.18450709613392741</v>
      </c>
    </row>
    <row r="141" spans="1:25" x14ac:dyDescent="0.25">
      <c r="A141">
        <v>13</v>
      </c>
      <c r="B141">
        <v>7</v>
      </c>
      <c r="C141">
        <f t="shared" si="27"/>
        <v>1</v>
      </c>
      <c r="D141">
        <f t="shared" si="28"/>
        <v>1</v>
      </c>
      <c r="E141">
        <f t="shared" si="29"/>
        <v>0</v>
      </c>
      <c r="F141">
        <v>0</v>
      </c>
      <c r="G141">
        <f t="shared" si="30"/>
        <v>1</v>
      </c>
      <c r="H141">
        <f t="shared" si="31"/>
        <v>1</v>
      </c>
      <c r="I141">
        <f t="shared" si="32"/>
        <v>0</v>
      </c>
      <c r="J141">
        <f t="shared" si="33"/>
        <v>0</v>
      </c>
      <c r="K141">
        <f t="shared" si="34"/>
        <v>3</v>
      </c>
      <c r="L141">
        <f t="shared" si="35"/>
        <v>3</v>
      </c>
      <c r="M141">
        <f t="shared" si="36"/>
        <v>2</v>
      </c>
      <c r="N141">
        <f>fit!$F$1*H141</f>
        <v>1.2365050164667999</v>
      </c>
      <c r="O141">
        <f>fit!$F$2*I141</f>
        <v>0</v>
      </c>
      <c r="P141">
        <f>fit!$F$3*J141</f>
        <v>0</v>
      </c>
      <c r="Q141">
        <f t="shared" si="37"/>
        <v>1.2365050164667999</v>
      </c>
      <c r="R141">
        <f>fit!$F$4*K141</f>
        <v>3.9260880960959026E-2</v>
      </c>
      <c r="S141">
        <f>fit!$F$5*L141</f>
        <v>1.4513935601697401</v>
      </c>
      <c r="T141">
        <f>fit!$F$6*M141</f>
        <v>-0.64260225921170278</v>
      </c>
      <c r="U141">
        <f t="shared" si="38"/>
        <v>0.84805218191899623</v>
      </c>
      <c r="V141">
        <f>fit!$F$7</f>
        <v>-1.8713887662667528</v>
      </c>
      <c r="W141">
        <f t="shared" si="39"/>
        <v>0.21316843211904324</v>
      </c>
      <c r="X141">
        <f t="shared" si="40"/>
        <v>0.55309121792564764</v>
      </c>
      <c r="Y141">
        <f t="shared" si="41"/>
        <v>0.30590989534647622</v>
      </c>
    </row>
    <row r="142" spans="1:25" x14ac:dyDescent="0.25">
      <c r="A142">
        <v>13</v>
      </c>
      <c r="B142">
        <v>8</v>
      </c>
      <c r="C142">
        <f t="shared" si="27"/>
        <v>0</v>
      </c>
      <c r="D142">
        <f t="shared" si="28"/>
        <v>0</v>
      </c>
      <c r="E142">
        <f t="shared" si="29"/>
        <v>0</v>
      </c>
      <c r="F142">
        <v>1</v>
      </c>
      <c r="G142">
        <f t="shared" si="30"/>
        <v>0</v>
      </c>
      <c r="H142">
        <f t="shared" si="31"/>
        <v>1</v>
      </c>
      <c r="I142">
        <f t="shared" si="32"/>
        <v>0</v>
      </c>
      <c r="J142">
        <f t="shared" si="33"/>
        <v>0</v>
      </c>
      <c r="K142">
        <f t="shared" si="34"/>
        <v>3</v>
      </c>
      <c r="L142">
        <f t="shared" si="35"/>
        <v>3</v>
      </c>
      <c r="M142">
        <f t="shared" si="36"/>
        <v>2</v>
      </c>
      <c r="N142">
        <f>fit!$F$1*H142</f>
        <v>1.2365050164667999</v>
      </c>
      <c r="O142">
        <f>fit!$F$2*I142</f>
        <v>0</v>
      </c>
      <c r="P142">
        <f>fit!$F$3*J142</f>
        <v>0</v>
      </c>
      <c r="Q142">
        <f t="shared" si="37"/>
        <v>1.2365050164667999</v>
      </c>
      <c r="R142">
        <f>fit!$F$4*K142</f>
        <v>3.9260880960959026E-2</v>
      </c>
      <c r="S142">
        <f>fit!$F$5*L142</f>
        <v>1.4513935601697401</v>
      </c>
      <c r="T142">
        <f>fit!$F$6*M142</f>
        <v>-0.64260225921170278</v>
      </c>
      <c r="U142">
        <f t="shared" si="38"/>
        <v>0.84805218191899623</v>
      </c>
      <c r="V142">
        <f>fit!$F$7</f>
        <v>-1.8713887662667528</v>
      </c>
      <c r="W142">
        <f t="shared" si="39"/>
        <v>0.21316843211904324</v>
      </c>
      <c r="X142">
        <f t="shared" si="40"/>
        <v>0.55309121792564764</v>
      </c>
      <c r="Y142">
        <f t="shared" si="41"/>
        <v>0.19972745949518098</v>
      </c>
    </row>
    <row r="143" spans="1:25" x14ac:dyDescent="0.25">
      <c r="A143">
        <v>14</v>
      </c>
      <c r="B143">
        <v>1</v>
      </c>
      <c r="C143">
        <f t="shared" si="27"/>
        <v>1</v>
      </c>
      <c r="D143">
        <f t="shared" si="28"/>
        <v>1</v>
      </c>
      <c r="E143">
        <f t="shared" si="29"/>
        <v>1</v>
      </c>
      <c r="F143">
        <v>0</v>
      </c>
      <c r="G143">
        <f t="shared" si="30"/>
        <v>1</v>
      </c>
      <c r="H143">
        <f t="shared" si="31"/>
        <v>0</v>
      </c>
      <c r="I143">
        <f t="shared" si="32"/>
        <v>0</v>
      </c>
      <c r="J143">
        <f t="shared" si="33"/>
        <v>0</v>
      </c>
      <c r="K143">
        <f t="shared" si="34"/>
        <v>1</v>
      </c>
      <c r="L143">
        <f t="shared" si="35"/>
        <v>1</v>
      </c>
      <c r="M143">
        <f t="shared" si="36"/>
        <v>1</v>
      </c>
      <c r="N143">
        <f>fit!$F$1*H143</f>
        <v>0</v>
      </c>
      <c r="O143">
        <f>fit!$F$2*I143</f>
        <v>0</v>
      </c>
      <c r="P143">
        <f>fit!$F$3*J143</f>
        <v>0</v>
      </c>
      <c r="Q143">
        <f t="shared" si="37"/>
        <v>0</v>
      </c>
      <c r="R143">
        <f>fit!$F$4*K143</f>
        <v>1.3086960320319675E-2</v>
      </c>
      <c r="S143">
        <f>fit!$F$5*L143</f>
        <v>0.48379785338991338</v>
      </c>
      <c r="T143">
        <f>fit!$F$6*M143</f>
        <v>-0.32130112960585139</v>
      </c>
      <c r="U143">
        <f t="shared" si="38"/>
        <v>0.17558368410438169</v>
      </c>
      <c r="V143">
        <f>fit!$F$7</f>
        <v>-1.8713887662667528</v>
      </c>
      <c r="W143">
        <f t="shared" si="39"/>
        <v>-1.6958050821623711</v>
      </c>
      <c r="X143">
        <f t="shared" si="40"/>
        <v>0.15501393995522167</v>
      </c>
      <c r="Y143">
        <f t="shared" si="41"/>
        <v>2.402932158044107E-2</v>
      </c>
    </row>
    <row r="144" spans="1:25" x14ac:dyDescent="0.25">
      <c r="A144">
        <v>14</v>
      </c>
      <c r="B144">
        <v>2</v>
      </c>
      <c r="C144">
        <f t="shared" si="27"/>
        <v>0</v>
      </c>
      <c r="D144">
        <f t="shared" si="28"/>
        <v>0</v>
      </c>
      <c r="E144">
        <f t="shared" si="29"/>
        <v>0</v>
      </c>
      <c r="F144">
        <v>0</v>
      </c>
      <c r="G144">
        <f t="shared" si="30"/>
        <v>1</v>
      </c>
      <c r="H144">
        <f t="shared" si="31"/>
        <v>0</v>
      </c>
      <c r="I144">
        <f t="shared" si="32"/>
        <v>0</v>
      </c>
      <c r="J144">
        <f t="shared" si="33"/>
        <v>0</v>
      </c>
      <c r="K144">
        <f t="shared" si="34"/>
        <v>1</v>
      </c>
      <c r="L144">
        <f t="shared" si="35"/>
        <v>1</v>
      </c>
      <c r="M144">
        <f t="shared" si="36"/>
        <v>1</v>
      </c>
      <c r="N144">
        <f>fit!$F$1*H144</f>
        <v>0</v>
      </c>
      <c r="O144">
        <f>fit!$F$2*I144</f>
        <v>0</v>
      </c>
      <c r="P144">
        <f>fit!$F$3*J144</f>
        <v>0</v>
      </c>
      <c r="Q144">
        <f t="shared" si="37"/>
        <v>0</v>
      </c>
      <c r="R144">
        <f>fit!$F$4*K144</f>
        <v>1.3086960320319675E-2</v>
      </c>
      <c r="S144">
        <f>fit!$F$5*L144</f>
        <v>0.48379785338991338</v>
      </c>
      <c r="T144">
        <f>fit!$F$6*M144</f>
        <v>-0.32130112960585139</v>
      </c>
      <c r="U144">
        <f t="shared" si="38"/>
        <v>0.17558368410438169</v>
      </c>
      <c r="V144">
        <f>fit!$F$7</f>
        <v>-1.8713887662667528</v>
      </c>
      <c r="W144">
        <f t="shared" si="39"/>
        <v>-1.6958050821623711</v>
      </c>
      <c r="X144">
        <f t="shared" si="40"/>
        <v>0.15501393995522167</v>
      </c>
      <c r="Y144">
        <f t="shared" si="41"/>
        <v>2.402932158044107E-2</v>
      </c>
    </row>
    <row r="145" spans="1:25" x14ac:dyDescent="0.25">
      <c r="A145">
        <v>14</v>
      </c>
      <c r="B145">
        <v>3</v>
      </c>
      <c r="C145">
        <f t="shared" si="27"/>
        <v>1</v>
      </c>
      <c r="D145">
        <f t="shared" si="28"/>
        <v>0</v>
      </c>
      <c r="E145">
        <f t="shared" si="29"/>
        <v>0</v>
      </c>
      <c r="F145">
        <v>1</v>
      </c>
      <c r="G145">
        <f t="shared" si="30"/>
        <v>0</v>
      </c>
      <c r="H145">
        <f t="shared" si="31"/>
        <v>1</v>
      </c>
      <c r="I145">
        <f t="shared" si="32"/>
        <v>0</v>
      </c>
      <c r="J145">
        <f t="shared" si="33"/>
        <v>0</v>
      </c>
      <c r="K145">
        <f t="shared" si="34"/>
        <v>1</v>
      </c>
      <c r="L145">
        <f t="shared" si="35"/>
        <v>1</v>
      </c>
      <c r="M145">
        <f t="shared" si="36"/>
        <v>1</v>
      </c>
      <c r="N145">
        <f>fit!$F$1*H145</f>
        <v>1.2365050164667999</v>
      </c>
      <c r="O145">
        <f>fit!$F$2*I145</f>
        <v>0</v>
      </c>
      <c r="P145">
        <f>fit!$F$3*J145</f>
        <v>0</v>
      </c>
      <c r="Q145">
        <f t="shared" si="37"/>
        <v>1.2365050164667999</v>
      </c>
      <c r="R145">
        <f>fit!$F$4*K145</f>
        <v>1.3086960320319675E-2</v>
      </c>
      <c r="S145">
        <f>fit!$F$5*L145</f>
        <v>0.48379785338991338</v>
      </c>
      <c r="T145">
        <f>fit!$F$6*M145</f>
        <v>-0.32130112960585139</v>
      </c>
      <c r="U145">
        <f t="shared" si="38"/>
        <v>0.17558368410438169</v>
      </c>
      <c r="V145">
        <f>fit!$F$7</f>
        <v>-1.8713887662667528</v>
      </c>
      <c r="W145">
        <f t="shared" si="39"/>
        <v>-0.45930006569557125</v>
      </c>
      <c r="X145">
        <f t="shared" si="40"/>
        <v>0.38715188086178737</v>
      </c>
      <c r="Y145">
        <f t="shared" si="41"/>
        <v>0.37558281713124492</v>
      </c>
    </row>
    <row r="146" spans="1:25" x14ac:dyDescent="0.25">
      <c r="A146">
        <v>15</v>
      </c>
      <c r="B146">
        <v>1</v>
      </c>
      <c r="C146">
        <f t="shared" si="27"/>
        <v>1</v>
      </c>
      <c r="D146">
        <f t="shared" si="28"/>
        <v>1</v>
      </c>
      <c r="E146">
        <f t="shared" si="29"/>
        <v>1</v>
      </c>
      <c r="F146">
        <v>0</v>
      </c>
      <c r="G146">
        <f t="shared" si="30"/>
        <v>1</v>
      </c>
      <c r="H146">
        <f t="shared" si="31"/>
        <v>0</v>
      </c>
      <c r="I146">
        <f t="shared" si="32"/>
        <v>0</v>
      </c>
      <c r="J146">
        <f t="shared" si="33"/>
        <v>0</v>
      </c>
      <c r="K146">
        <f t="shared" si="34"/>
        <v>1</v>
      </c>
      <c r="L146">
        <f t="shared" si="35"/>
        <v>1</v>
      </c>
      <c r="M146">
        <f t="shared" si="36"/>
        <v>1</v>
      </c>
      <c r="N146">
        <f>fit!$F$1*H146</f>
        <v>0</v>
      </c>
      <c r="O146">
        <f>fit!$F$2*I146</f>
        <v>0</v>
      </c>
      <c r="P146">
        <f>fit!$F$3*J146</f>
        <v>0</v>
      </c>
      <c r="Q146">
        <f t="shared" si="37"/>
        <v>0</v>
      </c>
      <c r="R146">
        <f>fit!$F$4*K146</f>
        <v>1.3086960320319675E-2</v>
      </c>
      <c r="S146">
        <f>fit!$F$5*L146</f>
        <v>0.48379785338991338</v>
      </c>
      <c r="T146">
        <f>fit!$F$6*M146</f>
        <v>-0.32130112960585139</v>
      </c>
      <c r="U146">
        <f t="shared" si="38"/>
        <v>0.17558368410438169</v>
      </c>
      <c r="V146">
        <f>fit!$F$7</f>
        <v>-1.8713887662667528</v>
      </c>
      <c r="W146">
        <f t="shared" si="39"/>
        <v>-1.6958050821623711</v>
      </c>
      <c r="X146">
        <f t="shared" si="40"/>
        <v>0.15501393995522167</v>
      </c>
      <c r="Y146">
        <f t="shared" si="41"/>
        <v>2.402932158044107E-2</v>
      </c>
    </row>
    <row r="147" spans="1:25" x14ac:dyDescent="0.25">
      <c r="A147">
        <v>15</v>
      </c>
      <c r="B147">
        <v>2</v>
      </c>
      <c r="C147">
        <f t="shared" si="27"/>
        <v>0</v>
      </c>
      <c r="D147">
        <f t="shared" si="28"/>
        <v>0</v>
      </c>
      <c r="E147">
        <f t="shared" si="29"/>
        <v>0</v>
      </c>
      <c r="F147">
        <v>1</v>
      </c>
      <c r="G147">
        <f t="shared" si="30"/>
        <v>0</v>
      </c>
      <c r="H147">
        <f t="shared" si="31"/>
        <v>0</v>
      </c>
      <c r="I147">
        <f t="shared" si="32"/>
        <v>0</v>
      </c>
      <c r="J147">
        <f t="shared" si="33"/>
        <v>0</v>
      </c>
      <c r="K147">
        <f t="shared" si="34"/>
        <v>1</v>
      </c>
      <c r="L147">
        <f t="shared" si="35"/>
        <v>1</v>
      </c>
      <c r="M147">
        <f t="shared" si="36"/>
        <v>1</v>
      </c>
      <c r="N147">
        <f>fit!$F$1*H147</f>
        <v>0</v>
      </c>
      <c r="O147">
        <f>fit!$F$2*I147</f>
        <v>0</v>
      </c>
      <c r="P147">
        <f>fit!$F$3*J147</f>
        <v>0</v>
      </c>
      <c r="Q147">
        <f t="shared" si="37"/>
        <v>0</v>
      </c>
      <c r="R147">
        <f>fit!$F$4*K147</f>
        <v>1.3086960320319675E-2</v>
      </c>
      <c r="S147">
        <f>fit!$F$5*L147</f>
        <v>0.48379785338991338</v>
      </c>
      <c r="T147">
        <f>fit!$F$6*M147</f>
        <v>-0.32130112960585139</v>
      </c>
      <c r="U147">
        <f t="shared" si="38"/>
        <v>0.17558368410438169</v>
      </c>
      <c r="V147">
        <f>fit!$F$7</f>
        <v>-1.8713887662667528</v>
      </c>
      <c r="W147">
        <f t="shared" si="39"/>
        <v>-1.6958050821623711</v>
      </c>
      <c r="X147">
        <f t="shared" si="40"/>
        <v>0.15501393995522167</v>
      </c>
      <c r="Y147">
        <f t="shared" si="41"/>
        <v>0.71400144166999768</v>
      </c>
    </row>
    <row r="148" spans="1:25" x14ac:dyDescent="0.25">
      <c r="A148">
        <v>15</v>
      </c>
      <c r="B148">
        <v>3</v>
      </c>
      <c r="C148">
        <f t="shared" si="27"/>
        <v>1</v>
      </c>
      <c r="D148">
        <f t="shared" si="28"/>
        <v>0</v>
      </c>
      <c r="E148">
        <f t="shared" si="29"/>
        <v>0</v>
      </c>
      <c r="F148">
        <v>0</v>
      </c>
      <c r="G148">
        <f t="shared" si="30"/>
        <v>1</v>
      </c>
      <c r="H148">
        <f t="shared" si="31"/>
        <v>0</v>
      </c>
      <c r="I148">
        <f t="shared" si="32"/>
        <v>0</v>
      </c>
      <c r="J148">
        <f t="shared" si="33"/>
        <v>0</v>
      </c>
      <c r="K148">
        <f t="shared" si="34"/>
        <v>2</v>
      </c>
      <c r="L148">
        <f t="shared" si="35"/>
        <v>1</v>
      </c>
      <c r="M148">
        <f t="shared" si="36"/>
        <v>1</v>
      </c>
      <c r="N148">
        <f>fit!$F$1*H148</f>
        <v>0</v>
      </c>
      <c r="O148">
        <f>fit!$F$2*I148</f>
        <v>0</v>
      </c>
      <c r="P148">
        <f>fit!$F$3*J148</f>
        <v>0</v>
      </c>
      <c r="Q148">
        <f t="shared" si="37"/>
        <v>0</v>
      </c>
      <c r="R148">
        <f>fit!$F$4*K148</f>
        <v>2.617392064063935E-2</v>
      </c>
      <c r="S148">
        <f>fit!$F$5*L148</f>
        <v>0.48379785338991338</v>
      </c>
      <c r="T148">
        <f>fit!$F$6*M148</f>
        <v>-0.32130112960585139</v>
      </c>
      <c r="U148">
        <f t="shared" si="38"/>
        <v>0.18867064442470133</v>
      </c>
      <c r="V148">
        <f>fit!$F$7</f>
        <v>-1.8713887662667528</v>
      </c>
      <c r="W148">
        <f t="shared" si="39"/>
        <v>-1.6827181218420515</v>
      </c>
      <c r="X148">
        <f t="shared" si="40"/>
        <v>0.15673588013036552</v>
      </c>
      <c r="Y148">
        <f t="shared" si="41"/>
        <v>2.456613612024031E-2</v>
      </c>
    </row>
    <row r="149" spans="1:25" x14ac:dyDescent="0.25">
      <c r="A149">
        <v>15</v>
      </c>
      <c r="B149">
        <v>4</v>
      </c>
      <c r="C149">
        <f t="shared" si="27"/>
        <v>0</v>
      </c>
      <c r="D149">
        <f t="shared" si="28"/>
        <v>1</v>
      </c>
      <c r="E149">
        <f t="shared" si="29"/>
        <v>0</v>
      </c>
      <c r="F149">
        <v>0</v>
      </c>
      <c r="G149">
        <f t="shared" si="30"/>
        <v>1</v>
      </c>
      <c r="H149">
        <f t="shared" si="31"/>
        <v>0</v>
      </c>
      <c r="I149">
        <f t="shared" si="32"/>
        <v>0</v>
      </c>
      <c r="J149">
        <f t="shared" si="33"/>
        <v>0</v>
      </c>
      <c r="K149">
        <f t="shared" si="34"/>
        <v>2</v>
      </c>
      <c r="L149">
        <f t="shared" si="35"/>
        <v>2</v>
      </c>
      <c r="M149">
        <f t="shared" si="36"/>
        <v>1</v>
      </c>
      <c r="N149">
        <f>fit!$F$1*H149</f>
        <v>0</v>
      </c>
      <c r="O149">
        <f>fit!$F$2*I149</f>
        <v>0</v>
      </c>
      <c r="P149">
        <f>fit!$F$3*J149</f>
        <v>0</v>
      </c>
      <c r="Q149">
        <f t="shared" si="37"/>
        <v>0</v>
      </c>
      <c r="R149">
        <f>fit!$F$4*K149</f>
        <v>2.617392064063935E-2</v>
      </c>
      <c r="S149">
        <f>fit!$F$5*L149</f>
        <v>0.96759570677982676</v>
      </c>
      <c r="T149">
        <f>fit!$F$6*M149</f>
        <v>-0.32130112960585139</v>
      </c>
      <c r="U149">
        <f t="shared" si="38"/>
        <v>0.67246849781461471</v>
      </c>
      <c r="V149">
        <f>fit!$F$7</f>
        <v>-1.8713887662667528</v>
      </c>
      <c r="W149">
        <f t="shared" si="39"/>
        <v>-1.1989202684521381</v>
      </c>
      <c r="X149">
        <f t="shared" si="40"/>
        <v>0.23166735042836059</v>
      </c>
      <c r="Y149">
        <f t="shared" si="41"/>
        <v>5.3669761254496823E-2</v>
      </c>
    </row>
    <row r="150" spans="1:25" x14ac:dyDescent="0.25">
      <c r="A150">
        <v>15</v>
      </c>
      <c r="B150">
        <v>5</v>
      </c>
      <c r="C150">
        <f t="shared" si="27"/>
        <v>1</v>
      </c>
      <c r="D150">
        <f t="shared" si="28"/>
        <v>0</v>
      </c>
      <c r="E150">
        <f t="shared" si="29"/>
        <v>0</v>
      </c>
      <c r="F150">
        <v>0</v>
      </c>
      <c r="G150">
        <f t="shared" si="30"/>
        <v>1</v>
      </c>
      <c r="H150">
        <f t="shared" si="31"/>
        <v>0</v>
      </c>
      <c r="I150">
        <f t="shared" si="32"/>
        <v>0</v>
      </c>
      <c r="J150">
        <f t="shared" si="33"/>
        <v>0</v>
      </c>
      <c r="K150">
        <f t="shared" si="34"/>
        <v>3</v>
      </c>
      <c r="L150">
        <f t="shared" si="35"/>
        <v>2</v>
      </c>
      <c r="M150">
        <f t="shared" si="36"/>
        <v>1</v>
      </c>
      <c r="N150">
        <f>fit!$F$1*H150</f>
        <v>0</v>
      </c>
      <c r="O150">
        <f>fit!$F$2*I150</f>
        <v>0</v>
      </c>
      <c r="P150">
        <f>fit!$F$3*J150</f>
        <v>0</v>
      </c>
      <c r="Q150">
        <f t="shared" si="37"/>
        <v>0</v>
      </c>
      <c r="R150">
        <f>fit!$F$4*K150</f>
        <v>3.9260880960959026E-2</v>
      </c>
      <c r="S150">
        <f>fit!$F$5*L150</f>
        <v>0.96759570677982676</v>
      </c>
      <c r="T150">
        <f>fit!$F$6*M150</f>
        <v>-0.32130112960585139</v>
      </c>
      <c r="U150">
        <f t="shared" si="38"/>
        <v>0.68555545813493435</v>
      </c>
      <c r="V150">
        <f>fit!$F$7</f>
        <v>-1.8713887662667528</v>
      </c>
      <c r="W150">
        <f t="shared" si="39"/>
        <v>-1.1858333081318184</v>
      </c>
      <c r="X150">
        <f t="shared" si="40"/>
        <v>0.23400497338573284</v>
      </c>
      <c r="Y150">
        <f t="shared" si="41"/>
        <v>5.4758327569257532E-2</v>
      </c>
    </row>
    <row r="151" spans="1:25" x14ac:dyDescent="0.25">
      <c r="A151">
        <v>15</v>
      </c>
      <c r="B151">
        <v>6</v>
      </c>
      <c r="C151">
        <f t="shared" si="27"/>
        <v>0</v>
      </c>
      <c r="D151">
        <f t="shared" si="28"/>
        <v>0</v>
      </c>
      <c r="E151">
        <f t="shared" si="29"/>
        <v>1</v>
      </c>
      <c r="F151">
        <v>1</v>
      </c>
      <c r="G151">
        <f t="shared" si="30"/>
        <v>0</v>
      </c>
      <c r="H151">
        <f t="shared" si="31"/>
        <v>0</v>
      </c>
      <c r="I151">
        <f t="shared" si="32"/>
        <v>0</v>
      </c>
      <c r="J151">
        <f t="shared" si="33"/>
        <v>1</v>
      </c>
      <c r="K151">
        <f t="shared" si="34"/>
        <v>3</v>
      </c>
      <c r="L151">
        <f t="shared" si="35"/>
        <v>2</v>
      </c>
      <c r="M151">
        <f t="shared" si="36"/>
        <v>1</v>
      </c>
      <c r="N151">
        <f>fit!$F$1*H151</f>
        <v>0</v>
      </c>
      <c r="O151">
        <f>fit!$F$2*I151</f>
        <v>0</v>
      </c>
      <c r="P151">
        <f>fit!$F$3*J151</f>
        <v>-0.1710707824641568</v>
      </c>
      <c r="Q151">
        <f t="shared" si="37"/>
        <v>-0.1710707824641568</v>
      </c>
      <c r="R151">
        <f>fit!$F$4*K151</f>
        <v>3.9260880960959026E-2</v>
      </c>
      <c r="S151">
        <f>fit!$F$5*L151</f>
        <v>0.96759570677982676</v>
      </c>
      <c r="T151">
        <f>fit!$F$6*M151</f>
        <v>-0.32130112960585139</v>
      </c>
      <c r="U151">
        <f t="shared" si="38"/>
        <v>0.68555545813493435</v>
      </c>
      <c r="V151">
        <f>fit!$F$7</f>
        <v>-1.8713887662667528</v>
      </c>
      <c r="W151">
        <f t="shared" si="39"/>
        <v>-1.3569040905959753</v>
      </c>
      <c r="X151">
        <f t="shared" si="40"/>
        <v>0.20474392942033603</v>
      </c>
      <c r="Y151">
        <f t="shared" si="41"/>
        <v>0.63243221779380743</v>
      </c>
    </row>
    <row r="152" spans="1:25" x14ac:dyDescent="0.25">
      <c r="A152">
        <v>15</v>
      </c>
      <c r="B152">
        <v>7</v>
      </c>
      <c r="C152">
        <f t="shared" ref="C152:C215" si="42">IF(MOD(B152,2)=1,1,0)</f>
        <v>1</v>
      </c>
      <c r="D152">
        <f t="shared" ref="D152:D215" si="43">IF(MOD($B152,3)=1,1,0)</f>
        <v>1</v>
      </c>
      <c r="E152">
        <f t="shared" ref="E152:E215" si="44">IF(MOD($B152,5)=1,1,0)</f>
        <v>0</v>
      </c>
      <c r="F152">
        <v>1</v>
      </c>
      <c r="G152">
        <f t="shared" si="30"/>
        <v>0</v>
      </c>
      <c r="H152">
        <f t="shared" si="31"/>
        <v>1</v>
      </c>
      <c r="I152">
        <f t="shared" si="32"/>
        <v>1</v>
      </c>
      <c r="J152">
        <f t="shared" si="33"/>
        <v>1</v>
      </c>
      <c r="K152">
        <f t="shared" si="34"/>
        <v>3</v>
      </c>
      <c r="L152">
        <f t="shared" si="35"/>
        <v>2</v>
      </c>
      <c r="M152">
        <f t="shared" si="36"/>
        <v>1</v>
      </c>
      <c r="N152">
        <f>fit!$F$1*H152</f>
        <v>1.2365050164667999</v>
      </c>
      <c r="O152">
        <f>fit!$F$2*I152</f>
        <v>1.2519877995936257</v>
      </c>
      <c r="P152">
        <f>fit!$F$3*J152</f>
        <v>-0.1710707824641568</v>
      </c>
      <c r="Q152">
        <f t="shared" si="37"/>
        <v>2.3174220335962685</v>
      </c>
      <c r="R152">
        <f>fit!$F$4*K152</f>
        <v>3.9260880960959026E-2</v>
      </c>
      <c r="S152">
        <f>fit!$F$5*L152</f>
        <v>0.96759570677982676</v>
      </c>
      <c r="T152">
        <f>fit!$F$6*M152</f>
        <v>-0.32130112960585139</v>
      </c>
      <c r="U152">
        <f t="shared" si="38"/>
        <v>0.68555545813493435</v>
      </c>
      <c r="V152">
        <f>fit!$F$7</f>
        <v>-1.8713887662667528</v>
      </c>
      <c r="W152">
        <f t="shared" si="39"/>
        <v>1.1315887254644501</v>
      </c>
      <c r="X152">
        <f t="shared" si="40"/>
        <v>0.75613197356749262</v>
      </c>
      <c r="Y152">
        <f t="shared" si="41"/>
        <v>5.9471614316086115E-2</v>
      </c>
    </row>
    <row r="153" spans="1:25" x14ac:dyDescent="0.25">
      <c r="A153">
        <v>15</v>
      </c>
      <c r="B153">
        <v>8</v>
      </c>
      <c r="C153">
        <f t="shared" si="42"/>
        <v>0</v>
      </c>
      <c r="D153">
        <f t="shared" si="43"/>
        <v>0</v>
      </c>
      <c r="E153">
        <f t="shared" si="44"/>
        <v>0</v>
      </c>
      <c r="F153">
        <v>1</v>
      </c>
      <c r="G153">
        <f t="shared" si="30"/>
        <v>0</v>
      </c>
      <c r="H153">
        <f t="shared" si="31"/>
        <v>1</v>
      </c>
      <c r="I153">
        <f t="shared" si="32"/>
        <v>1</v>
      </c>
      <c r="J153">
        <f t="shared" si="33"/>
        <v>1</v>
      </c>
      <c r="K153">
        <f t="shared" si="34"/>
        <v>3</v>
      </c>
      <c r="L153">
        <f t="shared" si="35"/>
        <v>2</v>
      </c>
      <c r="M153">
        <f t="shared" si="36"/>
        <v>1</v>
      </c>
      <c r="N153">
        <f>fit!$F$1*H153</f>
        <v>1.2365050164667999</v>
      </c>
      <c r="O153">
        <f>fit!$F$2*I153</f>
        <v>1.2519877995936257</v>
      </c>
      <c r="P153">
        <f>fit!$F$3*J153</f>
        <v>-0.1710707824641568</v>
      </c>
      <c r="Q153">
        <f t="shared" si="37"/>
        <v>2.3174220335962685</v>
      </c>
      <c r="R153">
        <f>fit!$F$4*K153</f>
        <v>3.9260880960959026E-2</v>
      </c>
      <c r="S153">
        <f>fit!$F$5*L153</f>
        <v>0.96759570677982676</v>
      </c>
      <c r="T153">
        <f>fit!$F$6*M153</f>
        <v>-0.32130112960585139</v>
      </c>
      <c r="U153">
        <f t="shared" si="38"/>
        <v>0.68555545813493435</v>
      </c>
      <c r="V153">
        <f>fit!$F$7</f>
        <v>-1.8713887662667528</v>
      </c>
      <c r="W153">
        <f t="shared" si="39"/>
        <v>1.1315887254644501</v>
      </c>
      <c r="X153">
        <f t="shared" si="40"/>
        <v>0.75613197356749262</v>
      </c>
      <c r="Y153">
        <f t="shared" si="41"/>
        <v>5.9471614316086115E-2</v>
      </c>
    </row>
    <row r="154" spans="1:25" x14ac:dyDescent="0.25">
      <c r="A154">
        <v>15</v>
      </c>
      <c r="B154">
        <v>9</v>
      </c>
      <c r="C154">
        <f t="shared" si="42"/>
        <v>1</v>
      </c>
      <c r="D154">
        <f t="shared" si="43"/>
        <v>0</v>
      </c>
      <c r="E154">
        <f t="shared" si="44"/>
        <v>0</v>
      </c>
      <c r="F154">
        <v>0</v>
      </c>
      <c r="G154">
        <f t="shared" si="30"/>
        <v>1</v>
      </c>
      <c r="H154">
        <f t="shared" si="31"/>
        <v>1</v>
      </c>
      <c r="I154">
        <f t="shared" si="32"/>
        <v>1</v>
      </c>
      <c r="J154">
        <f t="shared" si="33"/>
        <v>1</v>
      </c>
      <c r="K154">
        <f t="shared" si="34"/>
        <v>4</v>
      </c>
      <c r="L154">
        <f t="shared" si="35"/>
        <v>2</v>
      </c>
      <c r="M154">
        <f t="shared" si="36"/>
        <v>1</v>
      </c>
      <c r="N154">
        <f>fit!$F$1*H154</f>
        <v>1.2365050164667999</v>
      </c>
      <c r="O154">
        <f>fit!$F$2*I154</f>
        <v>1.2519877995936257</v>
      </c>
      <c r="P154">
        <f>fit!$F$3*J154</f>
        <v>-0.1710707824641568</v>
      </c>
      <c r="Q154">
        <f t="shared" si="37"/>
        <v>2.3174220335962685</v>
      </c>
      <c r="R154">
        <f>fit!$F$4*K154</f>
        <v>5.2347841281278701E-2</v>
      </c>
      <c r="S154">
        <f>fit!$F$5*L154</f>
        <v>0.96759570677982676</v>
      </c>
      <c r="T154">
        <f>fit!$F$6*M154</f>
        <v>-0.32130112960585139</v>
      </c>
      <c r="U154">
        <f t="shared" si="38"/>
        <v>0.69864241845525399</v>
      </c>
      <c r="V154">
        <f>fit!$F$7</f>
        <v>-1.8713887662667528</v>
      </c>
      <c r="W154">
        <f t="shared" si="39"/>
        <v>1.1446756857847697</v>
      </c>
      <c r="X154">
        <f t="shared" si="40"/>
        <v>0.75853706592670989</v>
      </c>
      <c r="Y154">
        <f t="shared" si="41"/>
        <v>0.57537848038470185</v>
      </c>
    </row>
    <row r="155" spans="1:25" x14ac:dyDescent="0.25">
      <c r="A155">
        <v>15</v>
      </c>
      <c r="B155">
        <v>10</v>
      </c>
      <c r="C155">
        <f t="shared" si="42"/>
        <v>0</v>
      </c>
      <c r="D155">
        <f t="shared" si="43"/>
        <v>1</v>
      </c>
      <c r="E155">
        <f t="shared" si="44"/>
        <v>0</v>
      </c>
      <c r="F155">
        <v>1</v>
      </c>
      <c r="G155">
        <f t="shared" si="30"/>
        <v>0</v>
      </c>
      <c r="H155">
        <f t="shared" si="31"/>
        <v>1</v>
      </c>
      <c r="I155">
        <f t="shared" si="32"/>
        <v>2</v>
      </c>
      <c r="J155">
        <f t="shared" si="33"/>
        <v>1</v>
      </c>
      <c r="K155">
        <f t="shared" si="34"/>
        <v>4</v>
      </c>
      <c r="L155">
        <f t="shared" si="35"/>
        <v>2</v>
      </c>
      <c r="M155">
        <f t="shared" si="36"/>
        <v>1</v>
      </c>
      <c r="N155">
        <f>fit!$F$1*H155</f>
        <v>1.2365050164667999</v>
      </c>
      <c r="O155">
        <f>fit!$F$2*I155</f>
        <v>2.5039755991872514</v>
      </c>
      <c r="P155">
        <f>fit!$F$3*J155</f>
        <v>-0.1710707824641568</v>
      </c>
      <c r="Q155">
        <f t="shared" si="37"/>
        <v>3.5694098331898942</v>
      </c>
      <c r="R155">
        <f>fit!$F$4*K155</f>
        <v>5.2347841281278701E-2</v>
      </c>
      <c r="S155">
        <f>fit!$F$5*L155</f>
        <v>0.96759570677982676</v>
      </c>
      <c r="T155">
        <f>fit!$F$6*M155</f>
        <v>-0.32130112960585139</v>
      </c>
      <c r="U155">
        <f t="shared" si="38"/>
        <v>0.69864241845525399</v>
      </c>
      <c r="V155">
        <f>fit!$F$7</f>
        <v>-1.8713887662667528</v>
      </c>
      <c r="W155">
        <f t="shared" si="39"/>
        <v>2.3966634853783955</v>
      </c>
      <c r="X155">
        <f t="shared" si="40"/>
        <v>0.91657252348771789</v>
      </c>
      <c r="Y155">
        <f t="shared" si="41"/>
        <v>6.9601438372073826E-3</v>
      </c>
    </row>
    <row r="156" spans="1:25" x14ac:dyDescent="0.25">
      <c r="A156">
        <v>15</v>
      </c>
      <c r="B156">
        <v>11</v>
      </c>
      <c r="C156">
        <f t="shared" si="42"/>
        <v>1</v>
      </c>
      <c r="D156">
        <f t="shared" si="43"/>
        <v>0</v>
      </c>
      <c r="E156">
        <f t="shared" si="44"/>
        <v>1</v>
      </c>
      <c r="F156">
        <v>1</v>
      </c>
      <c r="G156">
        <f t="shared" si="30"/>
        <v>0</v>
      </c>
      <c r="H156">
        <f t="shared" si="31"/>
        <v>2</v>
      </c>
      <c r="I156">
        <f t="shared" si="32"/>
        <v>2</v>
      </c>
      <c r="J156">
        <f t="shared" si="33"/>
        <v>2</v>
      </c>
      <c r="K156">
        <f t="shared" si="34"/>
        <v>4</v>
      </c>
      <c r="L156">
        <f t="shared" si="35"/>
        <v>2</v>
      </c>
      <c r="M156">
        <f t="shared" si="36"/>
        <v>1</v>
      </c>
      <c r="N156">
        <f>fit!$F$1*H156</f>
        <v>2.4730100329335998</v>
      </c>
      <c r="O156">
        <f>fit!$F$2*I156</f>
        <v>2.5039755991872514</v>
      </c>
      <c r="P156">
        <f>fit!$F$3*J156</f>
        <v>-0.3421415649283136</v>
      </c>
      <c r="Q156">
        <f t="shared" si="37"/>
        <v>4.6348440671925371</v>
      </c>
      <c r="R156">
        <f>fit!$F$4*K156</f>
        <v>5.2347841281278701E-2</v>
      </c>
      <c r="S156">
        <f>fit!$F$5*L156</f>
        <v>0.96759570677982676</v>
      </c>
      <c r="T156">
        <f>fit!$F$6*M156</f>
        <v>-0.32130112960585139</v>
      </c>
      <c r="U156">
        <f t="shared" si="38"/>
        <v>0.69864241845525399</v>
      </c>
      <c r="V156">
        <f>fit!$F$7</f>
        <v>-1.8713887662667528</v>
      </c>
      <c r="W156">
        <f t="shared" si="39"/>
        <v>3.4620977193810383</v>
      </c>
      <c r="X156">
        <f t="shared" si="40"/>
        <v>0.9695898796805571</v>
      </c>
      <c r="Y156">
        <f t="shared" si="41"/>
        <v>9.2477541784299401E-4</v>
      </c>
    </row>
    <row r="157" spans="1:25" x14ac:dyDescent="0.25">
      <c r="A157">
        <v>15</v>
      </c>
      <c r="B157">
        <v>12</v>
      </c>
      <c r="C157">
        <f t="shared" si="42"/>
        <v>0</v>
      </c>
      <c r="D157">
        <f t="shared" si="43"/>
        <v>0</v>
      </c>
      <c r="E157">
        <f t="shared" si="44"/>
        <v>0</v>
      </c>
      <c r="F157">
        <v>1</v>
      </c>
      <c r="G157">
        <f t="shared" si="30"/>
        <v>0</v>
      </c>
      <c r="H157">
        <f t="shared" si="31"/>
        <v>2</v>
      </c>
      <c r="I157">
        <f t="shared" si="32"/>
        <v>2</v>
      </c>
      <c r="J157">
        <f t="shared" si="33"/>
        <v>2</v>
      </c>
      <c r="K157">
        <f t="shared" si="34"/>
        <v>4</v>
      </c>
      <c r="L157">
        <f t="shared" si="35"/>
        <v>2</v>
      </c>
      <c r="M157">
        <f t="shared" si="36"/>
        <v>1</v>
      </c>
      <c r="N157">
        <f>fit!$F$1*H157</f>
        <v>2.4730100329335998</v>
      </c>
      <c r="O157">
        <f>fit!$F$2*I157</f>
        <v>2.5039755991872514</v>
      </c>
      <c r="P157">
        <f>fit!$F$3*J157</f>
        <v>-0.3421415649283136</v>
      </c>
      <c r="Q157">
        <f t="shared" si="37"/>
        <v>4.6348440671925371</v>
      </c>
      <c r="R157">
        <f>fit!$F$4*K157</f>
        <v>5.2347841281278701E-2</v>
      </c>
      <c r="S157">
        <f>fit!$F$5*L157</f>
        <v>0.96759570677982676</v>
      </c>
      <c r="T157">
        <f>fit!$F$6*M157</f>
        <v>-0.32130112960585139</v>
      </c>
      <c r="U157">
        <f t="shared" si="38"/>
        <v>0.69864241845525399</v>
      </c>
      <c r="V157">
        <f>fit!$F$7</f>
        <v>-1.8713887662667528</v>
      </c>
      <c r="W157">
        <f t="shared" si="39"/>
        <v>3.4620977193810383</v>
      </c>
      <c r="X157">
        <f t="shared" si="40"/>
        <v>0.9695898796805571</v>
      </c>
      <c r="Y157">
        <f t="shared" si="41"/>
        <v>9.2477541784299401E-4</v>
      </c>
    </row>
    <row r="158" spans="1:25" x14ac:dyDescent="0.25">
      <c r="A158">
        <v>15</v>
      </c>
      <c r="B158">
        <v>13</v>
      </c>
      <c r="C158">
        <f t="shared" si="42"/>
        <v>1</v>
      </c>
      <c r="D158">
        <f t="shared" si="43"/>
        <v>1</v>
      </c>
      <c r="E158">
        <f t="shared" si="44"/>
        <v>0</v>
      </c>
      <c r="F158">
        <v>1</v>
      </c>
      <c r="G158">
        <f t="shared" si="30"/>
        <v>0</v>
      </c>
      <c r="H158">
        <f t="shared" si="31"/>
        <v>3</v>
      </c>
      <c r="I158">
        <f t="shared" si="32"/>
        <v>3</v>
      </c>
      <c r="J158">
        <f t="shared" si="33"/>
        <v>2</v>
      </c>
      <c r="K158">
        <f t="shared" si="34"/>
        <v>4</v>
      </c>
      <c r="L158">
        <f t="shared" si="35"/>
        <v>2</v>
      </c>
      <c r="M158">
        <f t="shared" si="36"/>
        <v>1</v>
      </c>
      <c r="N158">
        <f>fit!$F$1*H158</f>
        <v>3.7095150494003999</v>
      </c>
      <c r="O158">
        <f>fit!$F$2*I158</f>
        <v>3.7559633987808771</v>
      </c>
      <c r="P158">
        <f>fit!$F$3*J158</f>
        <v>-0.3421415649283136</v>
      </c>
      <c r="Q158">
        <f t="shared" si="37"/>
        <v>7.1233368832529633</v>
      </c>
      <c r="R158">
        <f>fit!$F$4*K158</f>
        <v>5.2347841281278701E-2</v>
      </c>
      <c r="S158">
        <f>fit!$F$5*L158</f>
        <v>0.96759570677982676</v>
      </c>
      <c r="T158">
        <f>fit!$F$6*M158</f>
        <v>-0.32130112960585139</v>
      </c>
      <c r="U158">
        <f t="shared" si="38"/>
        <v>0.69864241845525399</v>
      </c>
      <c r="V158">
        <f>fit!$F$7</f>
        <v>-1.8713887662667528</v>
      </c>
      <c r="W158">
        <f t="shared" si="39"/>
        <v>5.9505905354414645</v>
      </c>
      <c r="X158">
        <f t="shared" si="40"/>
        <v>0.99740246264057353</v>
      </c>
      <c r="Y158">
        <f t="shared" si="41"/>
        <v>6.7472003336162468E-6</v>
      </c>
    </row>
    <row r="159" spans="1:25" x14ac:dyDescent="0.25">
      <c r="A159">
        <v>15</v>
      </c>
      <c r="B159">
        <v>14</v>
      </c>
      <c r="C159">
        <f t="shared" si="42"/>
        <v>0</v>
      </c>
      <c r="D159">
        <f t="shared" si="43"/>
        <v>0</v>
      </c>
      <c r="E159">
        <f t="shared" si="44"/>
        <v>0</v>
      </c>
      <c r="F159">
        <v>1</v>
      </c>
      <c r="G159">
        <f t="shared" si="30"/>
        <v>0</v>
      </c>
      <c r="H159">
        <f t="shared" si="31"/>
        <v>3</v>
      </c>
      <c r="I159">
        <f t="shared" si="32"/>
        <v>3</v>
      </c>
      <c r="J159">
        <f t="shared" si="33"/>
        <v>2</v>
      </c>
      <c r="K159">
        <f t="shared" si="34"/>
        <v>4</v>
      </c>
      <c r="L159">
        <f t="shared" si="35"/>
        <v>2</v>
      </c>
      <c r="M159">
        <f t="shared" si="36"/>
        <v>1</v>
      </c>
      <c r="N159">
        <f>fit!$F$1*H159</f>
        <v>3.7095150494003999</v>
      </c>
      <c r="O159">
        <f>fit!$F$2*I159</f>
        <v>3.7559633987808771</v>
      </c>
      <c r="P159">
        <f>fit!$F$3*J159</f>
        <v>-0.3421415649283136</v>
      </c>
      <c r="Q159">
        <f t="shared" si="37"/>
        <v>7.1233368832529633</v>
      </c>
      <c r="R159">
        <f>fit!$F$4*K159</f>
        <v>5.2347841281278701E-2</v>
      </c>
      <c r="S159">
        <f>fit!$F$5*L159</f>
        <v>0.96759570677982676</v>
      </c>
      <c r="T159">
        <f>fit!$F$6*M159</f>
        <v>-0.32130112960585139</v>
      </c>
      <c r="U159">
        <f t="shared" si="38"/>
        <v>0.69864241845525399</v>
      </c>
      <c r="V159">
        <f>fit!$F$7</f>
        <v>-1.8713887662667528</v>
      </c>
      <c r="W159">
        <f t="shared" si="39"/>
        <v>5.9505905354414645</v>
      </c>
      <c r="X159">
        <f t="shared" si="40"/>
        <v>0.99740246264057353</v>
      </c>
      <c r="Y159">
        <f t="shared" si="41"/>
        <v>6.7472003336162468E-6</v>
      </c>
    </row>
    <row r="160" spans="1:25" x14ac:dyDescent="0.25">
      <c r="A160">
        <v>16</v>
      </c>
      <c r="B160">
        <v>1</v>
      </c>
      <c r="C160">
        <f t="shared" si="42"/>
        <v>1</v>
      </c>
      <c r="D160">
        <f t="shared" si="43"/>
        <v>1</v>
      </c>
      <c r="E160">
        <f t="shared" si="44"/>
        <v>1</v>
      </c>
      <c r="F160">
        <v>0</v>
      </c>
      <c r="G160">
        <f t="shared" si="30"/>
        <v>1</v>
      </c>
      <c r="H160">
        <f t="shared" si="31"/>
        <v>0</v>
      </c>
      <c r="I160">
        <f t="shared" si="32"/>
        <v>0</v>
      </c>
      <c r="J160">
        <f t="shared" si="33"/>
        <v>0</v>
      </c>
      <c r="K160">
        <f t="shared" si="34"/>
        <v>1</v>
      </c>
      <c r="L160">
        <f t="shared" si="35"/>
        <v>1</v>
      </c>
      <c r="M160">
        <f t="shared" si="36"/>
        <v>1</v>
      </c>
      <c r="N160">
        <f>fit!$F$1*H160</f>
        <v>0</v>
      </c>
      <c r="O160">
        <f>fit!$F$2*I160</f>
        <v>0</v>
      </c>
      <c r="P160">
        <f>fit!$F$3*J160</f>
        <v>0</v>
      </c>
      <c r="Q160">
        <f t="shared" si="37"/>
        <v>0</v>
      </c>
      <c r="R160">
        <f>fit!$F$4*K160</f>
        <v>1.3086960320319675E-2</v>
      </c>
      <c r="S160">
        <f>fit!$F$5*L160</f>
        <v>0.48379785338991338</v>
      </c>
      <c r="T160">
        <f>fit!$F$6*M160</f>
        <v>-0.32130112960585139</v>
      </c>
      <c r="U160">
        <f t="shared" si="38"/>
        <v>0.17558368410438169</v>
      </c>
      <c r="V160">
        <f>fit!$F$7</f>
        <v>-1.8713887662667528</v>
      </c>
      <c r="W160">
        <f t="shared" si="39"/>
        <v>-1.6958050821623711</v>
      </c>
      <c r="X160">
        <f t="shared" si="40"/>
        <v>0.15501393995522167</v>
      </c>
      <c r="Y160">
        <f t="shared" si="41"/>
        <v>2.402932158044107E-2</v>
      </c>
    </row>
    <row r="161" spans="1:25" x14ac:dyDescent="0.25">
      <c r="A161">
        <v>16</v>
      </c>
      <c r="B161">
        <v>2</v>
      </c>
      <c r="C161">
        <f t="shared" si="42"/>
        <v>0</v>
      </c>
      <c r="D161">
        <f t="shared" si="43"/>
        <v>0</v>
      </c>
      <c r="E161">
        <f t="shared" si="44"/>
        <v>0</v>
      </c>
      <c r="F161">
        <v>0</v>
      </c>
      <c r="G161">
        <f t="shared" si="30"/>
        <v>1</v>
      </c>
      <c r="H161">
        <f t="shared" si="31"/>
        <v>0</v>
      </c>
      <c r="I161">
        <f t="shared" si="32"/>
        <v>0</v>
      </c>
      <c r="J161">
        <f t="shared" si="33"/>
        <v>0</v>
      </c>
      <c r="K161">
        <f t="shared" si="34"/>
        <v>1</v>
      </c>
      <c r="L161">
        <f t="shared" si="35"/>
        <v>1</v>
      </c>
      <c r="M161">
        <f t="shared" si="36"/>
        <v>1</v>
      </c>
      <c r="N161">
        <f>fit!$F$1*H161</f>
        <v>0</v>
      </c>
      <c r="O161">
        <f>fit!$F$2*I161</f>
        <v>0</v>
      </c>
      <c r="P161">
        <f>fit!$F$3*J161</f>
        <v>0</v>
      </c>
      <c r="Q161">
        <f t="shared" si="37"/>
        <v>0</v>
      </c>
      <c r="R161">
        <f>fit!$F$4*K161</f>
        <v>1.3086960320319675E-2</v>
      </c>
      <c r="S161">
        <f>fit!$F$5*L161</f>
        <v>0.48379785338991338</v>
      </c>
      <c r="T161">
        <f>fit!$F$6*M161</f>
        <v>-0.32130112960585139</v>
      </c>
      <c r="U161">
        <f t="shared" si="38"/>
        <v>0.17558368410438169</v>
      </c>
      <c r="V161">
        <f>fit!$F$7</f>
        <v>-1.8713887662667528</v>
      </c>
      <c r="W161">
        <f t="shared" si="39"/>
        <v>-1.6958050821623711</v>
      </c>
      <c r="X161">
        <f t="shared" si="40"/>
        <v>0.15501393995522167</v>
      </c>
      <c r="Y161">
        <f t="shared" si="41"/>
        <v>2.402932158044107E-2</v>
      </c>
    </row>
    <row r="162" spans="1:25" x14ac:dyDescent="0.25">
      <c r="A162">
        <v>16</v>
      </c>
      <c r="B162">
        <v>3</v>
      </c>
      <c r="C162">
        <f t="shared" si="42"/>
        <v>1</v>
      </c>
      <c r="D162">
        <f t="shared" si="43"/>
        <v>0</v>
      </c>
      <c r="E162">
        <f t="shared" si="44"/>
        <v>0</v>
      </c>
      <c r="F162">
        <v>1</v>
      </c>
      <c r="G162">
        <f t="shared" si="30"/>
        <v>0</v>
      </c>
      <c r="H162">
        <f t="shared" si="31"/>
        <v>1</v>
      </c>
      <c r="I162">
        <f t="shared" si="32"/>
        <v>0</v>
      </c>
      <c r="J162">
        <f t="shared" si="33"/>
        <v>0</v>
      </c>
      <c r="K162">
        <f t="shared" si="34"/>
        <v>1</v>
      </c>
      <c r="L162">
        <f t="shared" si="35"/>
        <v>1</v>
      </c>
      <c r="M162">
        <f t="shared" si="36"/>
        <v>1</v>
      </c>
      <c r="N162">
        <f>fit!$F$1*H162</f>
        <v>1.2365050164667999</v>
      </c>
      <c r="O162">
        <f>fit!$F$2*I162</f>
        <v>0</v>
      </c>
      <c r="P162">
        <f>fit!$F$3*J162</f>
        <v>0</v>
      </c>
      <c r="Q162">
        <f t="shared" si="37"/>
        <v>1.2365050164667999</v>
      </c>
      <c r="R162">
        <f>fit!$F$4*K162</f>
        <v>1.3086960320319675E-2</v>
      </c>
      <c r="S162">
        <f>fit!$F$5*L162</f>
        <v>0.48379785338991338</v>
      </c>
      <c r="T162">
        <f>fit!$F$6*M162</f>
        <v>-0.32130112960585139</v>
      </c>
      <c r="U162">
        <f t="shared" si="38"/>
        <v>0.17558368410438169</v>
      </c>
      <c r="V162">
        <f>fit!$F$7</f>
        <v>-1.8713887662667528</v>
      </c>
      <c r="W162">
        <f t="shared" si="39"/>
        <v>-0.45930006569557125</v>
      </c>
      <c r="X162">
        <f t="shared" si="40"/>
        <v>0.38715188086178737</v>
      </c>
      <c r="Y162">
        <f t="shared" si="41"/>
        <v>0.37558281713124492</v>
      </c>
    </row>
    <row r="163" spans="1:25" x14ac:dyDescent="0.25">
      <c r="A163">
        <v>16</v>
      </c>
      <c r="B163">
        <v>4</v>
      </c>
      <c r="C163">
        <f t="shared" si="42"/>
        <v>0</v>
      </c>
      <c r="D163">
        <f t="shared" si="43"/>
        <v>1</v>
      </c>
      <c r="E163">
        <f t="shared" si="44"/>
        <v>0</v>
      </c>
      <c r="F163">
        <v>0</v>
      </c>
      <c r="G163">
        <f t="shared" si="30"/>
        <v>1</v>
      </c>
      <c r="H163">
        <f t="shared" si="31"/>
        <v>1</v>
      </c>
      <c r="I163">
        <f t="shared" si="32"/>
        <v>0</v>
      </c>
      <c r="J163">
        <f t="shared" si="33"/>
        <v>0</v>
      </c>
      <c r="K163">
        <f t="shared" si="34"/>
        <v>1</v>
      </c>
      <c r="L163">
        <f t="shared" si="35"/>
        <v>2</v>
      </c>
      <c r="M163">
        <f t="shared" si="36"/>
        <v>1</v>
      </c>
      <c r="N163">
        <f>fit!$F$1*H163</f>
        <v>1.2365050164667999</v>
      </c>
      <c r="O163">
        <f>fit!$F$2*I163</f>
        <v>0</v>
      </c>
      <c r="P163">
        <f>fit!$F$3*J163</f>
        <v>0</v>
      </c>
      <c r="Q163">
        <f t="shared" si="37"/>
        <v>1.2365050164667999</v>
      </c>
      <c r="R163">
        <f>fit!$F$4*K163</f>
        <v>1.3086960320319675E-2</v>
      </c>
      <c r="S163">
        <f>fit!$F$5*L163</f>
        <v>0.96759570677982676</v>
      </c>
      <c r="T163">
        <f>fit!$F$6*M163</f>
        <v>-0.32130112960585139</v>
      </c>
      <c r="U163">
        <f t="shared" si="38"/>
        <v>0.65938153749429507</v>
      </c>
      <c r="V163">
        <f>fit!$F$7</f>
        <v>-1.8713887662667528</v>
      </c>
      <c r="W163">
        <f t="shared" si="39"/>
        <v>2.4497787694342188E-2</v>
      </c>
      <c r="X163">
        <f t="shared" si="40"/>
        <v>0.5061241406473509</v>
      </c>
      <c r="Y163">
        <f t="shared" si="41"/>
        <v>0.25616164574601941</v>
      </c>
    </row>
    <row r="164" spans="1:25" x14ac:dyDescent="0.25">
      <c r="A164">
        <v>16</v>
      </c>
      <c r="B164">
        <v>5</v>
      </c>
      <c r="C164">
        <f t="shared" si="42"/>
        <v>1</v>
      </c>
      <c r="D164">
        <f t="shared" si="43"/>
        <v>0</v>
      </c>
      <c r="E164">
        <f t="shared" si="44"/>
        <v>0</v>
      </c>
      <c r="F164">
        <v>1</v>
      </c>
      <c r="G164">
        <f t="shared" si="30"/>
        <v>0</v>
      </c>
      <c r="H164">
        <f t="shared" si="31"/>
        <v>2</v>
      </c>
      <c r="I164">
        <f t="shared" si="32"/>
        <v>0</v>
      </c>
      <c r="J164">
        <f t="shared" si="33"/>
        <v>0</v>
      </c>
      <c r="K164">
        <f t="shared" si="34"/>
        <v>1</v>
      </c>
      <c r="L164">
        <f t="shared" si="35"/>
        <v>2</v>
      </c>
      <c r="M164">
        <f t="shared" si="36"/>
        <v>1</v>
      </c>
      <c r="N164">
        <f>fit!$F$1*H164</f>
        <v>2.4730100329335998</v>
      </c>
      <c r="O164">
        <f>fit!$F$2*I164</f>
        <v>0</v>
      </c>
      <c r="P164">
        <f>fit!$F$3*J164</f>
        <v>0</v>
      </c>
      <c r="Q164">
        <f t="shared" si="37"/>
        <v>2.4730100329335998</v>
      </c>
      <c r="R164">
        <f>fit!$F$4*K164</f>
        <v>1.3086960320319675E-2</v>
      </c>
      <c r="S164">
        <f>fit!$F$5*L164</f>
        <v>0.96759570677982676</v>
      </c>
      <c r="T164">
        <f>fit!$F$6*M164</f>
        <v>-0.32130112960585139</v>
      </c>
      <c r="U164">
        <f t="shared" si="38"/>
        <v>0.65938153749429507</v>
      </c>
      <c r="V164">
        <f>fit!$F$7</f>
        <v>-1.8713887662667528</v>
      </c>
      <c r="W164">
        <f t="shared" si="39"/>
        <v>1.2610028041611421</v>
      </c>
      <c r="X164">
        <f t="shared" si="40"/>
        <v>0.77919868662821579</v>
      </c>
      <c r="Y164">
        <f t="shared" si="41"/>
        <v>4.8753219986704857E-2</v>
      </c>
    </row>
    <row r="165" spans="1:25" x14ac:dyDescent="0.25">
      <c r="A165">
        <v>16</v>
      </c>
      <c r="B165">
        <v>6</v>
      </c>
      <c r="C165">
        <f t="shared" si="42"/>
        <v>0</v>
      </c>
      <c r="D165">
        <f t="shared" si="43"/>
        <v>0</v>
      </c>
      <c r="E165">
        <f t="shared" si="44"/>
        <v>1</v>
      </c>
      <c r="F165">
        <v>0</v>
      </c>
      <c r="G165">
        <f t="shared" si="30"/>
        <v>1</v>
      </c>
      <c r="H165">
        <f t="shared" si="31"/>
        <v>2</v>
      </c>
      <c r="I165">
        <f t="shared" si="32"/>
        <v>0</v>
      </c>
      <c r="J165">
        <f t="shared" si="33"/>
        <v>0</v>
      </c>
      <c r="K165">
        <f t="shared" si="34"/>
        <v>1</v>
      </c>
      <c r="L165">
        <f t="shared" si="35"/>
        <v>2</v>
      </c>
      <c r="M165">
        <f t="shared" si="36"/>
        <v>2</v>
      </c>
      <c r="N165">
        <f>fit!$F$1*H165</f>
        <v>2.4730100329335998</v>
      </c>
      <c r="O165">
        <f>fit!$F$2*I165</f>
        <v>0</v>
      </c>
      <c r="P165">
        <f>fit!$F$3*J165</f>
        <v>0</v>
      </c>
      <c r="Q165">
        <f t="shared" si="37"/>
        <v>2.4730100329335998</v>
      </c>
      <c r="R165">
        <f>fit!$F$4*K165</f>
        <v>1.3086960320319675E-2</v>
      </c>
      <c r="S165">
        <f>fit!$F$5*L165</f>
        <v>0.96759570677982676</v>
      </c>
      <c r="T165">
        <f>fit!$F$6*M165</f>
        <v>-0.64260225921170278</v>
      </c>
      <c r="U165">
        <f t="shared" si="38"/>
        <v>0.33808040788844362</v>
      </c>
      <c r="V165">
        <f>fit!$F$7</f>
        <v>-1.8713887662667528</v>
      </c>
      <c r="W165">
        <f t="shared" si="39"/>
        <v>0.93970167455529063</v>
      </c>
      <c r="X165">
        <f t="shared" si="40"/>
        <v>0.71903939312810539</v>
      </c>
      <c r="Y165">
        <f t="shared" si="41"/>
        <v>0.5170176488700341</v>
      </c>
    </row>
    <row r="166" spans="1:25" x14ac:dyDescent="0.25">
      <c r="A166">
        <v>16</v>
      </c>
      <c r="B166">
        <v>7</v>
      </c>
      <c r="C166">
        <f t="shared" si="42"/>
        <v>1</v>
      </c>
      <c r="D166">
        <f t="shared" si="43"/>
        <v>1</v>
      </c>
      <c r="E166">
        <f t="shared" si="44"/>
        <v>0</v>
      </c>
      <c r="F166">
        <v>1</v>
      </c>
      <c r="G166">
        <f t="shared" si="30"/>
        <v>0</v>
      </c>
      <c r="H166">
        <f t="shared" si="31"/>
        <v>3</v>
      </c>
      <c r="I166">
        <f t="shared" si="32"/>
        <v>1</v>
      </c>
      <c r="J166">
        <f t="shared" si="33"/>
        <v>0</v>
      </c>
      <c r="K166">
        <f t="shared" si="34"/>
        <v>1</v>
      </c>
      <c r="L166">
        <f t="shared" si="35"/>
        <v>2</v>
      </c>
      <c r="M166">
        <f t="shared" si="36"/>
        <v>2</v>
      </c>
      <c r="N166">
        <f>fit!$F$1*H166</f>
        <v>3.7095150494003999</v>
      </c>
      <c r="O166">
        <f>fit!$F$2*I166</f>
        <v>1.2519877995936257</v>
      </c>
      <c r="P166">
        <f>fit!$F$3*J166</f>
        <v>0</v>
      </c>
      <c r="Q166">
        <f t="shared" si="37"/>
        <v>4.9615028489940256</v>
      </c>
      <c r="R166">
        <f>fit!$F$4*K166</f>
        <v>1.3086960320319675E-2</v>
      </c>
      <c r="S166">
        <f>fit!$F$5*L166</f>
        <v>0.96759570677982676</v>
      </c>
      <c r="T166">
        <f>fit!$F$6*M166</f>
        <v>-0.64260225921170278</v>
      </c>
      <c r="U166">
        <f t="shared" si="38"/>
        <v>0.33808040788844362</v>
      </c>
      <c r="V166">
        <f>fit!$F$7</f>
        <v>-1.8713887662667528</v>
      </c>
      <c r="W166">
        <f t="shared" si="39"/>
        <v>3.4281944906157165</v>
      </c>
      <c r="X166">
        <f t="shared" si="40"/>
        <v>0.96857415765962951</v>
      </c>
      <c r="Y166">
        <f t="shared" si="41"/>
        <v>9.875835668018227E-4</v>
      </c>
    </row>
    <row r="167" spans="1:25" x14ac:dyDescent="0.25">
      <c r="A167">
        <v>16</v>
      </c>
      <c r="B167">
        <v>8</v>
      </c>
      <c r="C167">
        <f t="shared" si="42"/>
        <v>0</v>
      </c>
      <c r="D167">
        <f t="shared" si="43"/>
        <v>0</v>
      </c>
      <c r="E167">
        <f t="shared" si="44"/>
        <v>0</v>
      </c>
      <c r="F167">
        <v>1</v>
      </c>
      <c r="G167">
        <f t="shared" si="30"/>
        <v>0</v>
      </c>
      <c r="H167">
        <f t="shared" si="31"/>
        <v>3</v>
      </c>
      <c r="I167">
        <f t="shared" si="32"/>
        <v>1</v>
      </c>
      <c r="J167">
        <f t="shared" si="33"/>
        <v>0</v>
      </c>
      <c r="K167">
        <f t="shared" si="34"/>
        <v>1</v>
      </c>
      <c r="L167">
        <f t="shared" si="35"/>
        <v>2</v>
      </c>
      <c r="M167">
        <f t="shared" si="36"/>
        <v>2</v>
      </c>
      <c r="N167">
        <f>fit!$F$1*H167</f>
        <v>3.7095150494003999</v>
      </c>
      <c r="O167">
        <f>fit!$F$2*I167</f>
        <v>1.2519877995936257</v>
      </c>
      <c r="P167">
        <f>fit!$F$3*J167</f>
        <v>0</v>
      </c>
      <c r="Q167">
        <f t="shared" si="37"/>
        <v>4.9615028489940256</v>
      </c>
      <c r="R167">
        <f>fit!$F$4*K167</f>
        <v>1.3086960320319675E-2</v>
      </c>
      <c r="S167">
        <f>fit!$F$5*L167</f>
        <v>0.96759570677982676</v>
      </c>
      <c r="T167">
        <f>fit!$F$6*M167</f>
        <v>-0.64260225921170278</v>
      </c>
      <c r="U167">
        <f t="shared" si="38"/>
        <v>0.33808040788844362</v>
      </c>
      <c r="V167">
        <f>fit!$F$7</f>
        <v>-1.8713887662667528</v>
      </c>
      <c r="W167">
        <f t="shared" si="39"/>
        <v>3.4281944906157165</v>
      </c>
      <c r="X167">
        <f t="shared" si="40"/>
        <v>0.96857415765962951</v>
      </c>
      <c r="Y167">
        <f t="shared" si="41"/>
        <v>9.875835668018227E-4</v>
      </c>
    </row>
    <row r="168" spans="1:25" x14ac:dyDescent="0.25">
      <c r="A168">
        <v>16</v>
      </c>
      <c r="B168">
        <v>9</v>
      </c>
      <c r="C168">
        <f t="shared" si="42"/>
        <v>1</v>
      </c>
      <c r="D168">
        <f t="shared" si="43"/>
        <v>0</v>
      </c>
      <c r="E168">
        <f t="shared" si="44"/>
        <v>0</v>
      </c>
      <c r="F168">
        <v>1</v>
      </c>
      <c r="G168">
        <f t="shared" si="30"/>
        <v>0</v>
      </c>
      <c r="H168">
        <f t="shared" si="31"/>
        <v>4</v>
      </c>
      <c r="I168">
        <f t="shared" si="32"/>
        <v>1</v>
      </c>
      <c r="J168">
        <f t="shared" si="33"/>
        <v>0</v>
      </c>
      <c r="K168">
        <f t="shared" si="34"/>
        <v>1</v>
      </c>
      <c r="L168">
        <f t="shared" si="35"/>
        <v>2</v>
      </c>
      <c r="M168">
        <f t="shared" si="36"/>
        <v>2</v>
      </c>
      <c r="N168">
        <f>fit!$F$1*H168</f>
        <v>4.9460200658671996</v>
      </c>
      <c r="O168">
        <f>fit!$F$2*I168</f>
        <v>1.2519877995936257</v>
      </c>
      <c r="P168">
        <f>fit!$F$3*J168</f>
        <v>0</v>
      </c>
      <c r="Q168">
        <f t="shared" si="37"/>
        <v>6.1980078654608253</v>
      </c>
      <c r="R168">
        <f>fit!$F$4*K168</f>
        <v>1.3086960320319675E-2</v>
      </c>
      <c r="S168">
        <f>fit!$F$5*L168</f>
        <v>0.96759570677982676</v>
      </c>
      <c r="T168">
        <f>fit!$F$6*M168</f>
        <v>-0.64260225921170278</v>
      </c>
      <c r="U168">
        <f t="shared" si="38"/>
        <v>0.33808040788844362</v>
      </c>
      <c r="V168">
        <f>fit!$F$7</f>
        <v>-1.8713887662667528</v>
      </c>
      <c r="W168">
        <f t="shared" si="39"/>
        <v>4.6646995070825161</v>
      </c>
      <c r="X168">
        <f t="shared" si="40"/>
        <v>0.99066586786480004</v>
      </c>
      <c r="Y168">
        <f t="shared" si="41"/>
        <v>8.7126022717372517E-5</v>
      </c>
    </row>
    <row r="169" spans="1:25" x14ac:dyDescent="0.25">
      <c r="A169">
        <v>16</v>
      </c>
      <c r="B169">
        <v>10</v>
      </c>
      <c r="C169">
        <f t="shared" si="42"/>
        <v>0</v>
      </c>
      <c r="D169">
        <f t="shared" si="43"/>
        <v>1</v>
      </c>
      <c r="E169">
        <f t="shared" si="44"/>
        <v>0</v>
      </c>
      <c r="F169">
        <v>1</v>
      </c>
      <c r="G169">
        <f t="shared" si="30"/>
        <v>0</v>
      </c>
      <c r="H169">
        <f t="shared" si="31"/>
        <v>4</v>
      </c>
      <c r="I169">
        <f t="shared" si="32"/>
        <v>2</v>
      </c>
      <c r="J169">
        <f t="shared" si="33"/>
        <v>0</v>
      </c>
      <c r="K169">
        <f t="shared" si="34"/>
        <v>1</v>
      </c>
      <c r="L169">
        <f t="shared" si="35"/>
        <v>2</v>
      </c>
      <c r="M169">
        <f t="shared" si="36"/>
        <v>2</v>
      </c>
      <c r="N169">
        <f>fit!$F$1*H169</f>
        <v>4.9460200658671996</v>
      </c>
      <c r="O169">
        <f>fit!$F$2*I169</f>
        <v>2.5039755991872514</v>
      </c>
      <c r="P169">
        <f>fit!$F$3*J169</f>
        <v>0</v>
      </c>
      <c r="Q169">
        <f t="shared" si="37"/>
        <v>7.449995665054451</v>
      </c>
      <c r="R169">
        <f>fit!$F$4*K169</f>
        <v>1.3086960320319675E-2</v>
      </c>
      <c r="S169">
        <f>fit!$F$5*L169</f>
        <v>0.96759570677982676</v>
      </c>
      <c r="T169">
        <f>fit!$F$6*M169</f>
        <v>-0.64260225921170278</v>
      </c>
      <c r="U169">
        <f t="shared" si="38"/>
        <v>0.33808040788844362</v>
      </c>
      <c r="V169">
        <f>fit!$F$7</f>
        <v>-1.8713887662667528</v>
      </c>
      <c r="W169">
        <f t="shared" si="39"/>
        <v>5.9166873066761418</v>
      </c>
      <c r="X169">
        <f t="shared" si="40"/>
        <v>0.99731312855614151</v>
      </c>
      <c r="Y169">
        <f t="shared" si="41"/>
        <v>7.2192781558221803E-6</v>
      </c>
    </row>
    <row r="170" spans="1:25" x14ac:dyDescent="0.25">
      <c r="A170">
        <v>16</v>
      </c>
      <c r="B170">
        <v>11</v>
      </c>
      <c r="C170">
        <f t="shared" si="42"/>
        <v>1</v>
      </c>
      <c r="D170">
        <f t="shared" si="43"/>
        <v>0</v>
      </c>
      <c r="E170">
        <f t="shared" si="44"/>
        <v>1</v>
      </c>
      <c r="F170">
        <v>1</v>
      </c>
      <c r="G170">
        <f t="shared" si="30"/>
        <v>0</v>
      </c>
      <c r="H170">
        <f t="shared" si="31"/>
        <v>5</v>
      </c>
      <c r="I170">
        <f t="shared" si="32"/>
        <v>2</v>
      </c>
      <c r="J170">
        <f t="shared" si="33"/>
        <v>1</v>
      </c>
      <c r="K170">
        <f t="shared" si="34"/>
        <v>1</v>
      </c>
      <c r="L170">
        <f t="shared" si="35"/>
        <v>2</v>
      </c>
      <c r="M170">
        <f t="shared" si="36"/>
        <v>2</v>
      </c>
      <c r="N170">
        <f>fit!$F$1*H170</f>
        <v>6.1825250823339992</v>
      </c>
      <c r="O170">
        <f>fit!$F$2*I170</f>
        <v>2.5039755991872514</v>
      </c>
      <c r="P170">
        <f>fit!$F$3*J170</f>
        <v>-0.1710707824641568</v>
      </c>
      <c r="Q170">
        <f t="shared" si="37"/>
        <v>8.5154298990570947</v>
      </c>
      <c r="R170">
        <f>fit!$F$4*K170</f>
        <v>1.3086960320319675E-2</v>
      </c>
      <c r="S170">
        <f>fit!$F$5*L170</f>
        <v>0.96759570677982676</v>
      </c>
      <c r="T170">
        <f>fit!$F$6*M170</f>
        <v>-0.64260225921170278</v>
      </c>
      <c r="U170">
        <f t="shared" si="38"/>
        <v>0.33808040788844362</v>
      </c>
      <c r="V170">
        <f>fit!$F$7</f>
        <v>-1.8713887662667528</v>
      </c>
      <c r="W170">
        <f t="shared" si="39"/>
        <v>6.9821215406787847</v>
      </c>
      <c r="X170">
        <f t="shared" si="40"/>
        <v>0.99907252938104851</v>
      </c>
      <c r="Y170">
        <f t="shared" si="41"/>
        <v>8.6020174901825433E-7</v>
      </c>
    </row>
    <row r="171" spans="1:25" x14ac:dyDescent="0.25">
      <c r="A171">
        <v>17</v>
      </c>
      <c r="B171">
        <v>1</v>
      </c>
      <c r="C171">
        <f t="shared" si="42"/>
        <v>1</v>
      </c>
      <c r="D171">
        <f t="shared" si="43"/>
        <v>1</v>
      </c>
      <c r="E171">
        <f t="shared" si="44"/>
        <v>1</v>
      </c>
      <c r="F171">
        <v>0</v>
      </c>
      <c r="G171">
        <f t="shared" si="30"/>
        <v>1</v>
      </c>
      <c r="H171">
        <f t="shared" si="31"/>
        <v>0</v>
      </c>
      <c r="I171">
        <f t="shared" si="32"/>
        <v>0</v>
      </c>
      <c r="J171">
        <f t="shared" si="33"/>
        <v>0</v>
      </c>
      <c r="K171">
        <f t="shared" si="34"/>
        <v>1</v>
      </c>
      <c r="L171">
        <f t="shared" si="35"/>
        <v>1</v>
      </c>
      <c r="M171">
        <f t="shared" si="36"/>
        <v>1</v>
      </c>
      <c r="N171">
        <f>fit!$F$1*H171</f>
        <v>0</v>
      </c>
      <c r="O171">
        <f>fit!$F$2*I171</f>
        <v>0</v>
      </c>
      <c r="P171">
        <f>fit!$F$3*J171</f>
        <v>0</v>
      </c>
      <c r="Q171">
        <f t="shared" si="37"/>
        <v>0</v>
      </c>
      <c r="R171">
        <f>fit!$F$4*K171</f>
        <v>1.3086960320319675E-2</v>
      </c>
      <c r="S171">
        <f>fit!$F$5*L171</f>
        <v>0.48379785338991338</v>
      </c>
      <c r="T171">
        <f>fit!$F$6*M171</f>
        <v>-0.32130112960585139</v>
      </c>
      <c r="U171">
        <f t="shared" si="38"/>
        <v>0.17558368410438169</v>
      </c>
      <c r="V171">
        <f>fit!$F$7</f>
        <v>-1.8713887662667528</v>
      </c>
      <c r="W171">
        <f t="shared" si="39"/>
        <v>-1.6958050821623711</v>
      </c>
      <c r="X171">
        <f t="shared" si="40"/>
        <v>0.15501393995522167</v>
      </c>
      <c r="Y171">
        <f t="shared" si="41"/>
        <v>2.402932158044107E-2</v>
      </c>
    </row>
    <row r="172" spans="1:25" x14ac:dyDescent="0.25">
      <c r="A172">
        <v>17</v>
      </c>
      <c r="B172">
        <v>2</v>
      </c>
      <c r="C172">
        <f t="shared" si="42"/>
        <v>0</v>
      </c>
      <c r="D172">
        <f t="shared" si="43"/>
        <v>0</v>
      </c>
      <c r="E172">
        <f t="shared" si="44"/>
        <v>0</v>
      </c>
      <c r="F172">
        <v>0</v>
      </c>
      <c r="G172">
        <f t="shared" si="30"/>
        <v>1</v>
      </c>
      <c r="H172">
        <f t="shared" si="31"/>
        <v>0</v>
      </c>
      <c r="I172">
        <f t="shared" si="32"/>
        <v>0</v>
      </c>
      <c r="J172">
        <f t="shared" si="33"/>
        <v>0</v>
      </c>
      <c r="K172">
        <f t="shared" si="34"/>
        <v>1</v>
      </c>
      <c r="L172">
        <f t="shared" si="35"/>
        <v>1</v>
      </c>
      <c r="M172">
        <f t="shared" si="36"/>
        <v>1</v>
      </c>
      <c r="N172">
        <f>fit!$F$1*H172</f>
        <v>0</v>
      </c>
      <c r="O172">
        <f>fit!$F$2*I172</f>
        <v>0</v>
      </c>
      <c r="P172">
        <f>fit!$F$3*J172</f>
        <v>0</v>
      </c>
      <c r="Q172">
        <f t="shared" si="37"/>
        <v>0</v>
      </c>
      <c r="R172">
        <f>fit!$F$4*K172</f>
        <v>1.3086960320319675E-2</v>
      </c>
      <c r="S172">
        <f>fit!$F$5*L172</f>
        <v>0.48379785338991338</v>
      </c>
      <c r="T172">
        <f>fit!$F$6*M172</f>
        <v>-0.32130112960585139</v>
      </c>
      <c r="U172">
        <f t="shared" si="38"/>
        <v>0.17558368410438169</v>
      </c>
      <c r="V172">
        <f>fit!$F$7</f>
        <v>-1.8713887662667528</v>
      </c>
      <c r="W172">
        <f t="shared" si="39"/>
        <v>-1.6958050821623711</v>
      </c>
      <c r="X172">
        <f t="shared" si="40"/>
        <v>0.15501393995522167</v>
      </c>
      <c r="Y172">
        <f t="shared" si="41"/>
        <v>2.402932158044107E-2</v>
      </c>
    </row>
    <row r="173" spans="1:25" x14ac:dyDescent="0.25">
      <c r="A173">
        <v>17</v>
      </c>
      <c r="B173">
        <v>3</v>
      </c>
      <c r="C173">
        <f t="shared" si="42"/>
        <v>1</v>
      </c>
      <c r="D173">
        <f t="shared" si="43"/>
        <v>0</v>
      </c>
      <c r="E173">
        <f t="shared" si="44"/>
        <v>0</v>
      </c>
      <c r="F173">
        <v>0</v>
      </c>
      <c r="G173">
        <f t="shared" si="30"/>
        <v>1</v>
      </c>
      <c r="H173">
        <f t="shared" si="31"/>
        <v>0</v>
      </c>
      <c r="I173">
        <f t="shared" si="32"/>
        <v>0</v>
      </c>
      <c r="J173">
        <f t="shared" si="33"/>
        <v>0</v>
      </c>
      <c r="K173">
        <f t="shared" si="34"/>
        <v>2</v>
      </c>
      <c r="L173">
        <f t="shared" si="35"/>
        <v>1</v>
      </c>
      <c r="M173">
        <f t="shared" si="36"/>
        <v>1</v>
      </c>
      <c r="N173">
        <f>fit!$F$1*H173</f>
        <v>0</v>
      </c>
      <c r="O173">
        <f>fit!$F$2*I173</f>
        <v>0</v>
      </c>
      <c r="P173">
        <f>fit!$F$3*J173</f>
        <v>0</v>
      </c>
      <c r="Q173">
        <f t="shared" si="37"/>
        <v>0</v>
      </c>
      <c r="R173">
        <f>fit!$F$4*K173</f>
        <v>2.617392064063935E-2</v>
      </c>
      <c r="S173">
        <f>fit!$F$5*L173</f>
        <v>0.48379785338991338</v>
      </c>
      <c r="T173">
        <f>fit!$F$6*M173</f>
        <v>-0.32130112960585139</v>
      </c>
      <c r="U173">
        <f t="shared" si="38"/>
        <v>0.18867064442470133</v>
      </c>
      <c r="V173">
        <f>fit!$F$7</f>
        <v>-1.8713887662667528</v>
      </c>
      <c r="W173">
        <f t="shared" si="39"/>
        <v>-1.6827181218420515</v>
      </c>
      <c r="X173">
        <f t="shared" si="40"/>
        <v>0.15673588013036552</v>
      </c>
      <c r="Y173">
        <f t="shared" si="41"/>
        <v>2.456613612024031E-2</v>
      </c>
    </row>
    <row r="174" spans="1:25" x14ac:dyDescent="0.25">
      <c r="A174">
        <v>17</v>
      </c>
      <c r="B174">
        <v>4</v>
      </c>
      <c r="C174">
        <f t="shared" si="42"/>
        <v>0</v>
      </c>
      <c r="D174">
        <f t="shared" si="43"/>
        <v>1</v>
      </c>
      <c r="E174">
        <f t="shared" si="44"/>
        <v>0</v>
      </c>
      <c r="F174">
        <v>0</v>
      </c>
      <c r="G174">
        <f t="shared" si="30"/>
        <v>1</v>
      </c>
      <c r="H174">
        <f t="shared" si="31"/>
        <v>0</v>
      </c>
      <c r="I174">
        <f t="shared" si="32"/>
        <v>0</v>
      </c>
      <c r="J174">
        <f t="shared" si="33"/>
        <v>0</v>
      </c>
      <c r="K174">
        <f t="shared" si="34"/>
        <v>2</v>
      </c>
      <c r="L174">
        <f t="shared" si="35"/>
        <v>2</v>
      </c>
      <c r="M174">
        <f t="shared" si="36"/>
        <v>1</v>
      </c>
      <c r="N174">
        <f>fit!$F$1*H174</f>
        <v>0</v>
      </c>
      <c r="O174">
        <f>fit!$F$2*I174</f>
        <v>0</v>
      </c>
      <c r="P174">
        <f>fit!$F$3*J174</f>
        <v>0</v>
      </c>
      <c r="Q174">
        <f t="shared" si="37"/>
        <v>0</v>
      </c>
      <c r="R174">
        <f>fit!$F$4*K174</f>
        <v>2.617392064063935E-2</v>
      </c>
      <c r="S174">
        <f>fit!$F$5*L174</f>
        <v>0.96759570677982676</v>
      </c>
      <c r="T174">
        <f>fit!$F$6*M174</f>
        <v>-0.32130112960585139</v>
      </c>
      <c r="U174">
        <f t="shared" si="38"/>
        <v>0.67246849781461471</v>
      </c>
      <c r="V174">
        <f>fit!$F$7</f>
        <v>-1.8713887662667528</v>
      </c>
      <c r="W174">
        <f t="shared" si="39"/>
        <v>-1.1989202684521381</v>
      </c>
      <c r="X174">
        <f t="shared" si="40"/>
        <v>0.23166735042836059</v>
      </c>
      <c r="Y174">
        <f t="shared" si="41"/>
        <v>5.3669761254496823E-2</v>
      </c>
    </row>
    <row r="175" spans="1:25" x14ac:dyDescent="0.25">
      <c r="A175">
        <v>17</v>
      </c>
      <c r="B175">
        <v>5</v>
      </c>
      <c r="C175">
        <f t="shared" si="42"/>
        <v>1</v>
      </c>
      <c r="D175">
        <f t="shared" si="43"/>
        <v>0</v>
      </c>
      <c r="E175">
        <f t="shared" si="44"/>
        <v>0</v>
      </c>
      <c r="F175">
        <v>1</v>
      </c>
      <c r="G175">
        <f t="shared" si="30"/>
        <v>0</v>
      </c>
      <c r="H175">
        <f t="shared" si="31"/>
        <v>1</v>
      </c>
      <c r="I175">
        <f t="shared" si="32"/>
        <v>0</v>
      </c>
      <c r="J175">
        <f t="shared" si="33"/>
        <v>0</v>
      </c>
      <c r="K175">
        <f t="shared" si="34"/>
        <v>2</v>
      </c>
      <c r="L175">
        <f t="shared" si="35"/>
        <v>2</v>
      </c>
      <c r="M175">
        <f t="shared" si="36"/>
        <v>1</v>
      </c>
      <c r="N175">
        <f>fit!$F$1*H175</f>
        <v>1.2365050164667999</v>
      </c>
      <c r="O175">
        <f>fit!$F$2*I175</f>
        <v>0</v>
      </c>
      <c r="P175">
        <f>fit!$F$3*J175</f>
        <v>0</v>
      </c>
      <c r="Q175">
        <f t="shared" si="37"/>
        <v>1.2365050164667999</v>
      </c>
      <c r="R175">
        <f>fit!$F$4*K175</f>
        <v>2.617392064063935E-2</v>
      </c>
      <c r="S175">
        <f>fit!$F$5*L175</f>
        <v>0.96759570677982676</v>
      </c>
      <c r="T175">
        <f>fit!$F$6*M175</f>
        <v>-0.32130112960585139</v>
      </c>
      <c r="U175">
        <f t="shared" si="38"/>
        <v>0.67246849781461471</v>
      </c>
      <c r="V175">
        <f>fit!$F$7</f>
        <v>-1.8713887662667528</v>
      </c>
      <c r="W175">
        <f t="shared" si="39"/>
        <v>3.7584748014661828E-2</v>
      </c>
      <c r="X175">
        <f t="shared" si="40"/>
        <v>0.50939508106167752</v>
      </c>
      <c r="Y175">
        <f t="shared" si="41"/>
        <v>0.24069318648647797</v>
      </c>
    </row>
    <row r="176" spans="1:25" x14ac:dyDescent="0.25">
      <c r="A176">
        <v>17</v>
      </c>
      <c r="B176">
        <v>6</v>
      </c>
      <c r="C176">
        <f t="shared" si="42"/>
        <v>0</v>
      </c>
      <c r="D176">
        <f t="shared" si="43"/>
        <v>0</v>
      </c>
      <c r="E176">
        <f t="shared" si="44"/>
        <v>1</v>
      </c>
      <c r="F176">
        <v>1</v>
      </c>
      <c r="G176">
        <f t="shared" si="30"/>
        <v>0</v>
      </c>
      <c r="H176">
        <f t="shared" si="31"/>
        <v>1</v>
      </c>
      <c r="I176">
        <f t="shared" si="32"/>
        <v>0</v>
      </c>
      <c r="J176">
        <f t="shared" si="33"/>
        <v>1</v>
      </c>
      <c r="K176">
        <f t="shared" si="34"/>
        <v>2</v>
      </c>
      <c r="L176">
        <f t="shared" si="35"/>
        <v>2</v>
      </c>
      <c r="M176">
        <f t="shared" si="36"/>
        <v>1</v>
      </c>
      <c r="N176">
        <f>fit!$F$1*H176</f>
        <v>1.2365050164667999</v>
      </c>
      <c r="O176">
        <f>fit!$F$2*I176</f>
        <v>0</v>
      </c>
      <c r="P176">
        <f>fit!$F$3*J176</f>
        <v>-0.1710707824641568</v>
      </c>
      <c r="Q176">
        <f t="shared" si="37"/>
        <v>1.065434234002643</v>
      </c>
      <c r="R176">
        <f>fit!$F$4*K176</f>
        <v>2.617392064063935E-2</v>
      </c>
      <c r="S176">
        <f>fit!$F$5*L176</f>
        <v>0.96759570677982676</v>
      </c>
      <c r="T176">
        <f>fit!$F$6*M176</f>
        <v>-0.32130112960585139</v>
      </c>
      <c r="U176">
        <f t="shared" si="38"/>
        <v>0.67246849781461471</v>
      </c>
      <c r="V176">
        <f>fit!$F$7</f>
        <v>-1.8713887662667528</v>
      </c>
      <c r="W176">
        <f t="shared" si="39"/>
        <v>-0.13348603444949503</v>
      </c>
      <c r="X176">
        <f t="shared" si="40"/>
        <v>0.46667795582951788</v>
      </c>
      <c r="Y176">
        <f t="shared" si="41"/>
        <v>0.28443240279818166</v>
      </c>
    </row>
    <row r="177" spans="1:25" x14ac:dyDescent="0.25">
      <c r="A177">
        <v>18</v>
      </c>
      <c r="B177">
        <v>1</v>
      </c>
      <c r="C177">
        <f t="shared" si="42"/>
        <v>1</v>
      </c>
      <c r="D177">
        <f t="shared" si="43"/>
        <v>1</v>
      </c>
      <c r="E177">
        <f t="shared" si="44"/>
        <v>1</v>
      </c>
      <c r="F177">
        <v>0</v>
      </c>
      <c r="G177">
        <f t="shared" si="30"/>
        <v>1</v>
      </c>
      <c r="H177">
        <f t="shared" si="31"/>
        <v>0</v>
      </c>
      <c r="I177">
        <f t="shared" si="32"/>
        <v>0</v>
      </c>
      <c r="J177">
        <f t="shared" si="33"/>
        <v>0</v>
      </c>
      <c r="K177">
        <f t="shared" si="34"/>
        <v>1</v>
      </c>
      <c r="L177">
        <f t="shared" si="35"/>
        <v>1</v>
      </c>
      <c r="M177">
        <f t="shared" si="36"/>
        <v>1</v>
      </c>
      <c r="N177">
        <f>fit!$F$1*H177</f>
        <v>0</v>
      </c>
      <c r="O177">
        <f>fit!$F$2*I177</f>
        <v>0</v>
      </c>
      <c r="P177">
        <f>fit!$F$3*J177</f>
        <v>0</v>
      </c>
      <c r="Q177">
        <f t="shared" si="37"/>
        <v>0</v>
      </c>
      <c r="R177">
        <f>fit!$F$4*K177</f>
        <v>1.3086960320319675E-2</v>
      </c>
      <c r="S177">
        <f>fit!$F$5*L177</f>
        <v>0.48379785338991338</v>
      </c>
      <c r="T177">
        <f>fit!$F$6*M177</f>
        <v>-0.32130112960585139</v>
      </c>
      <c r="U177">
        <f t="shared" si="38"/>
        <v>0.17558368410438169</v>
      </c>
      <c r="V177">
        <f>fit!$F$7</f>
        <v>-1.8713887662667528</v>
      </c>
      <c r="W177">
        <f t="shared" si="39"/>
        <v>-1.6958050821623711</v>
      </c>
      <c r="X177">
        <f t="shared" si="40"/>
        <v>0.15501393995522167</v>
      </c>
      <c r="Y177">
        <f t="shared" si="41"/>
        <v>2.402932158044107E-2</v>
      </c>
    </row>
    <row r="178" spans="1:25" x14ac:dyDescent="0.25">
      <c r="A178">
        <v>18</v>
      </c>
      <c r="B178">
        <v>2</v>
      </c>
      <c r="C178">
        <f t="shared" si="42"/>
        <v>0</v>
      </c>
      <c r="D178">
        <f t="shared" si="43"/>
        <v>0</v>
      </c>
      <c r="E178">
        <f t="shared" si="44"/>
        <v>0</v>
      </c>
      <c r="F178">
        <v>0</v>
      </c>
      <c r="G178">
        <f t="shared" si="30"/>
        <v>1</v>
      </c>
      <c r="H178">
        <f t="shared" si="31"/>
        <v>0</v>
      </c>
      <c r="I178">
        <f t="shared" si="32"/>
        <v>0</v>
      </c>
      <c r="J178">
        <f t="shared" si="33"/>
        <v>0</v>
      </c>
      <c r="K178">
        <f t="shared" si="34"/>
        <v>1</v>
      </c>
      <c r="L178">
        <f t="shared" si="35"/>
        <v>1</v>
      </c>
      <c r="M178">
        <f t="shared" si="36"/>
        <v>1</v>
      </c>
      <c r="N178">
        <f>fit!$F$1*H178</f>
        <v>0</v>
      </c>
      <c r="O178">
        <f>fit!$F$2*I178</f>
        <v>0</v>
      </c>
      <c r="P178">
        <f>fit!$F$3*J178</f>
        <v>0</v>
      </c>
      <c r="Q178">
        <f t="shared" si="37"/>
        <v>0</v>
      </c>
      <c r="R178">
        <f>fit!$F$4*K178</f>
        <v>1.3086960320319675E-2</v>
      </c>
      <c r="S178">
        <f>fit!$F$5*L178</f>
        <v>0.48379785338991338</v>
      </c>
      <c r="T178">
        <f>fit!$F$6*M178</f>
        <v>-0.32130112960585139</v>
      </c>
      <c r="U178">
        <f t="shared" si="38"/>
        <v>0.17558368410438169</v>
      </c>
      <c r="V178">
        <f>fit!$F$7</f>
        <v>-1.8713887662667528</v>
      </c>
      <c r="W178">
        <f t="shared" si="39"/>
        <v>-1.6958050821623711</v>
      </c>
      <c r="X178">
        <f t="shared" si="40"/>
        <v>0.15501393995522167</v>
      </c>
      <c r="Y178">
        <f t="shared" si="41"/>
        <v>2.402932158044107E-2</v>
      </c>
    </row>
    <row r="179" spans="1:25" x14ac:dyDescent="0.25">
      <c r="A179">
        <v>19</v>
      </c>
      <c r="B179">
        <v>1</v>
      </c>
      <c r="C179">
        <f t="shared" si="42"/>
        <v>1</v>
      </c>
      <c r="D179">
        <f t="shared" si="43"/>
        <v>1</v>
      </c>
      <c r="E179">
        <f t="shared" si="44"/>
        <v>1</v>
      </c>
      <c r="F179">
        <v>0</v>
      </c>
      <c r="G179">
        <f t="shared" si="30"/>
        <v>1</v>
      </c>
      <c r="H179">
        <f t="shared" si="31"/>
        <v>0</v>
      </c>
      <c r="I179">
        <f t="shared" si="32"/>
        <v>0</v>
      </c>
      <c r="J179">
        <f t="shared" si="33"/>
        <v>0</v>
      </c>
      <c r="K179">
        <f t="shared" si="34"/>
        <v>1</v>
      </c>
      <c r="L179">
        <f t="shared" si="35"/>
        <v>1</v>
      </c>
      <c r="M179">
        <f t="shared" si="36"/>
        <v>1</v>
      </c>
      <c r="N179">
        <f>fit!$F$1*H179</f>
        <v>0</v>
      </c>
      <c r="O179">
        <f>fit!$F$2*I179</f>
        <v>0</v>
      </c>
      <c r="P179">
        <f>fit!$F$3*J179</f>
        <v>0</v>
      </c>
      <c r="Q179">
        <f t="shared" si="37"/>
        <v>0</v>
      </c>
      <c r="R179">
        <f>fit!$F$4*K179</f>
        <v>1.3086960320319675E-2</v>
      </c>
      <c r="S179">
        <f>fit!$F$5*L179</f>
        <v>0.48379785338991338</v>
      </c>
      <c r="T179">
        <f>fit!$F$6*M179</f>
        <v>-0.32130112960585139</v>
      </c>
      <c r="U179">
        <f t="shared" si="38"/>
        <v>0.17558368410438169</v>
      </c>
      <c r="V179">
        <f>fit!$F$7</f>
        <v>-1.8713887662667528</v>
      </c>
      <c r="W179">
        <f t="shared" si="39"/>
        <v>-1.6958050821623711</v>
      </c>
      <c r="X179">
        <f t="shared" si="40"/>
        <v>0.15501393995522167</v>
      </c>
      <c r="Y179">
        <f t="shared" si="41"/>
        <v>2.402932158044107E-2</v>
      </c>
    </row>
    <row r="180" spans="1:25" x14ac:dyDescent="0.25">
      <c r="A180">
        <v>19</v>
      </c>
      <c r="B180">
        <v>2</v>
      </c>
      <c r="C180">
        <f t="shared" si="42"/>
        <v>0</v>
      </c>
      <c r="D180">
        <f t="shared" si="43"/>
        <v>0</v>
      </c>
      <c r="E180">
        <f t="shared" si="44"/>
        <v>0</v>
      </c>
      <c r="F180">
        <v>0</v>
      </c>
      <c r="G180">
        <f t="shared" si="30"/>
        <v>1</v>
      </c>
      <c r="H180">
        <f t="shared" si="31"/>
        <v>0</v>
      </c>
      <c r="I180">
        <f t="shared" si="32"/>
        <v>0</v>
      </c>
      <c r="J180">
        <f t="shared" si="33"/>
        <v>0</v>
      </c>
      <c r="K180">
        <f t="shared" si="34"/>
        <v>1</v>
      </c>
      <c r="L180">
        <f t="shared" si="35"/>
        <v>1</v>
      </c>
      <c r="M180">
        <f t="shared" si="36"/>
        <v>1</v>
      </c>
      <c r="N180">
        <f>fit!$F$1*H180</f>
        <v>0</v>
      </c>
      <c r="O180">
        <f>fit!$F$2*I180</f>
        <v>0</v>
      </c>
      <c r="P180">
        <f>fit!$F$3*J180</f>
        <v>0</v>
      </c>
      <c r="Q180">
        <f t="shared" si="37"/>
        <v>0</v>
      </c>
      <c r="R180">
        <f>fit!$F$4*K180</f>
        <v>1.3086960320319675E-2</v>
      </c>
      <c r="S180">
        <f>fit!$F$5*L180</f>
        <v>0.48379785338991338</v>
      </c>
      <c r="T180">
        <f>fit!$F$6*M180</f>
        <v>-0.32130112960585139</v>
      </c>
      <c r="U180">
        <f t="shared" si="38"/>
        <v>0.17558368410438169</v>
      </c>
      <c r="V180">
        <f>fit!$F$7</f>
        <v>-1.8713887662667528</v>
      </c>
      <c r="W180">
        <f t="shared" si="39"/>
        <v>-1.6958050821623711</v>
      </c>
      <c r="X180">
        <f t="shared" si="40"/>
        <v>0.15501393995522167</v>
      </c>
      <c r="Y180">
        <f t="shared" si="41"/>
        <v>2.402932158044107E-2</v>
      </c>
    </row>
    <row r="181" spans="1:25" x14ac:dyDescent="0.25">
      <c r="A181">
        <v>19</v>
      </c>
      <c r="B181">
        <v>3</v>
      </c>
      <c r="C181">
        <f t="shared" si="42"/>
        <v>1</v>
      </c>
      <c r="D181">
        <f t="shared" si="43"/>
        <v>0</v>
      </c>
      <c r="E181">
        <f t="shared" si="44"/>
        <v>0</v>
      </c>
      <c r="F181">
        <v>0</v>
      </c>
      <c r="G181">
        <f t="shared" si="30"/>
        <v>1</v>
      </c>
      <c r="H181">
        <f t="shared" si="31"/>
        <v>0</v>
      </c>
      <c r="I181">
        <f t="shared" si="32"/>
        <v>0</v>
      </c>
      <c r="J181">
        <f t="shared" si="33"/>
        <v>0</v>
      </c>
      <c r="K181">
        <f t="shared" si="34"/>
        <v>2</v>
      </c>
      <c r="L181">
        <f t="shared" si="35"/>
        <v>1</v>
      </c>
      <c r="M181">
        <f t="shared" si="36"/>
        <v>1</v>
      </c>
      <c r="N181">
        <f>fit!$F$1*H181</f>
        <v>0</v>
      </c>
      <c r="O181">
        <f>fit!$F$2*I181</f>
        <v>0</v>
      </c>
      <c r="P181">
        <f>fit!$F$3*J181</f>
        <v>0</v>
      </c>
      <c r="Q181">
        <f t="shared" si="37"/>
        <v>0</v>
      </c>
      <c r="R181">
        <f>fit!$F$4*K181</f>
        <v>2.617392064063935E-2</v>
      </c>
      <c r="S181">
        <f>fit!$F$5*L181</f>
        <v>0.48379785338991338</v>
      </c>
      <c r="T181">
        <f>fit!$F$6*M181</f>
        <v>-0.32130112960585139</v>
      </c>
      <c r="U181">
        <f t="shared" si="38"/>
        <v>0.18867064442470133</v>
      </c>
      <c r="V181">
        <f>fit!$F$7</f>
        <v>-1.8713887662667528</v>
      </c>
      <c r="W181">
        <f t="shared" si="39"/>
        <v>-1.6827181218420515</v>
      </c>
      <c r="X181">
        <f t="shared" si="40"/>
        <v>0.15673588013036552</v>
      </c>
      <c r="Y181">
        <f t="shared" si="41"/>
        <v>2.456613612024031E-2</v>
      </c>
    </row>
    <row r="182" spans="1:25" x14ac:dyDescent="0.25">
      <c r="A182">
        <v>19</v>
      </c>
      <c r="B182">
        <v>4</v>
      </c>
      <c r="C182">
        <f t="shared" si="42"/>
        <v>0</v>
      </c>
      <c r="D182">
        <f t="shared" si="43"/>
        <v>1</v>
      </c>
      <c r="E182">
        <f t="shared" si="44"/>
        <v>0</v>
      </c>
      <c r="F182">
        <v>0</v>
      </c>
      <c r="G182">
        <f t="shared" si="30"/>
        <v>1</v>
      </c>
      <c r="H182">
        <f t="shared" si="31"/>
        <v>0</v>
      </c>
      <c r="I182">
        <f t="shared" si="32"/>
        <v>0</v>
      </c>
      <c r="J182">
        <f t="shared" si="33"/>
        <v>0</v>
      </c>
      <c r="K182">
        <f t="shared" si="34"/>
        <v>2</v>
      </c>
      <c r="L182">
        <f t="shared" si="35"/>
        <v>2</v>
      </c>
      <c r="M182">
        <f t="shared" si="36"/>
        <v>1</v>
      </c>
      <c r="N182">
        <f>fit!$F$1*H182</f>
        <v>0</v>
      </c>
      <c r="O182">
        <f>fit!$F$2*I182</f>
        <v>0</v>
      </c>
      <c r="P182">
        <f>fit!$F$3*J182</f>
        <v>0</v>
      </c>
      <c r="Q182">
        <f t="shared" si="37"/>
        <v>0</v>
      </c>
      <c r="R182">
        <f>fit!$F$4*K182</f>
        <v>2.617392064063935E-2</v>
      </c>
      <c r="S182">
        <f>fit!$F$5*L182</f>
        <v>0.96759570677982676</v>
      </c>
      <c r="T182">
        <f>fit!$F$6*M182</f>
        <v>-0.32130112960585139</v>
      </c>
      <c r="U182">
        <f t="shared" si="38"/>
        <v>0.67246849781461471</v>
      </c>
      <c r="V182">
        <f>fit!$F$7</f>
        <v>-1.8713887662667528</v>
      </c>
      <c r="W182">
        <f t="shared" si="39"/>
        <v>-1.1989202684521381</v>
      </c>
      <c r="X182">
        <f t="shared" si="40"/>
        <v>0.23166735042836059</v>
      </c>
      <c r="Y182">
        <f t="shared" si="41"/>
        <v>5.3669761254496823E-2</v>
      </c>
    </row>
    <row r="183" spans="1:25" x14ac:dyDescent="0.25">
      <c r="A183">
        <v>20</v>
      </c>
      <c r="B183">
        <v>1</v>
      </c>
      <c r="C183">
        <f t="shared" si="42"/>
        <v>1</v>
      </c>
      <c r="D183">
        <f t="shared" si="43"/>
        <v>1</v>
      </c>
      <c r="E183">
        <f t="shared" si="44"/>
        <v>1</v>
      </c>
      <c r="F183">
        <v>0</v>
      </c>
      <c r="G183">
        <f t="shared" si="30"/>
        <v>1</v>
      </c>
      <c r="H183">
        <f t="shared" si="31"/>
        <v>0</v>
      </c>
      <c r="I183">
        <f t="shared" si="32"/>
        <v>0</v>
      </c>
      <c r="J183">
        <f t="shared" si="33"/>
        <v>0</v>
      </c>
      <c r="K183">
        <f t="shared" si="34"/>
        <v>1</v>
      </c>
      <c r="L183">
        <f t="shared" si="35"/>
        <v>1</v>
      </c>
      <c r="M183">
        <f t="shared" si="36"/>
        <v>1</v>
      </c>
      <c r="N183">
        <f>fit!$F$1*H183</f>
        <v>0</v>
      </c>
      <c r="O183">
        <f>fit!$F$2*I183</f>
        <v>0</v>
      </c>
      <c r="P183">
        <f>fit!$F$3*J183</f>
        <v>0</v>
      </c>
      <c r="Q183">
        <f t="shared" si="37"/>
        <v>0</v>
      </c>
      <c r="R183">
        <f>fit!$F$4*K183</f>
        <v>1.3086960320319675E-2</v>
      </c>
      <c r="S183">
        <f>fit!$F$5*L183</f>
        <v>0.48379785338991338</v>
      </c>
      <c r="T183">
        <f>fit!$F$6*M183</f>
        <v>-0.32130112960585139</v>
      </c>
      <c r="U183">
        <f t="shared" si="38"/>
        <v>0.17558368410438169</v>
      </c>
      <c r="V183">
        <f>fit!$F$7</f>
        <v>-1.8713887662667528</v>
      </c>
      <c r="W183">
        <f t="shared" si="39"/>
        <v>-1.6958050821623711</v>
      </c>
      <c r="X183">
        <f t="shared" si="40"/>
        <v>0.15501393995522167</v>
      </c>
      <c r="Y183">
        <f t="shared" si="41"/>
        <v>2.402932158044107E-2</v>
      </c>
    </row>
    <row r="184" spans="1:25" x14ac:dyDescent="0.25">
      <c r="A184">
        <v>20</v>
      </c>
      <c r="B184">
        <v>2</v>
      </c>
      <c r="C184">
        <f t="shared" si="42"/>
        <v>0</v>
      </c>
      <c r="D184">
        <f t="shared" si="43"/>
        <v>0</v>
      </c>
      <c r="E184">
        <f t="shared" si="44"/>
        <v>0</v>
      </c>
      <c r="F184">
        <v>0</v>
      </c>
      <c r="G184">
        <f t="shared" si="30"/>
        <v>1</v>
      </c>
      <c r="H184">
        <f t="shared" si="31"/>
        <v>0</v>
      </c>
      <c r="I184">
        <f t="shared" si="32"/>
        <v>0</v>
      </c>
      <c r="J184">
        <f t="shared" si="33"/>
        <v>0</v>
      </c>
      <c r="K184">
        <f t="shared" si="34"/>
        <v>1</v>
      </c>
      <c r="L184">
        <f t="shared" si="35"/>
        <v>1</v>
      </c>
      <c r="M184">
        <f t="shared" si="36"/>
        <v>1</v>
      </c>
      <c r="N184">
        <f>fit!$F$1*H184</f>
        <v>0</v>
      </c>
      <c r="O184">
        <f>fit!$F$2*I184</f>
        <v>0</v>
      </c>
      <c r="P184">
        <f>fit!$F$3*J184</f>
        <v>0</v>
      </c>
      <c r="Q184">
        <f t="shared" si="37"/>
        <v>0</v>
      </c>
      <c r="R184">
        <f>fit!$F$4*K184</f>
        <v>1.3086960320319675E-2</v>
      </c>
      <c r="S184">
        <f>fit!$F$5*L184</f>
        <v>0.48379785338991338</v>
      </c>
      <c r="T184">
        <f>fit!$F$6*M184</f>
        <v>-0.32130112960585139</v>
      </c>
      <c r="U184">
        <f t="shared" si="38"/>
        <v>0.17558368410438169</v>
      </c>
      <c r="V184">
        <f>fit!$F$7</f>
        <v>-1.8713887662667528</v>
      </c>
      <c r="W184">
        <f t="shared" si="39"/>
        <v>-1.6958050821623711</v>
      </c>
      <c r="X184">
        <f t="shared" si="40"/>
        <v>0.15501393995522167</v>
      </c>
      <c r="Y184">
        <f t="shared" si="41"/>
        <v>2.402932158044107E-2</v>
      </c>
    </row>
    <row r="185" spans="1:25" x14ac:dyDescent="0.25">
      <c r="A185">
        <v>20</v>
      </c>
      <c r="B185">
        <v>3</v>
      </c>
      <c r="C185">
        <f t="shared" si="42"/>
        <v>1</v>
      </c>
      <c r="D185">
        <f t="shared" si="43"/>
        <v>0</v>
      </c>
      <c r="E185">
        <f t="shared" si="44"/>
        <v>0</v>
      </c>
      <c r="F185">
        <v>0</v>
      </c>
      <c r="G185">
        <f t="shared" si="30"/>
        <v>1</v>
      </c>
      <c r="H185">
        <f t="shared" si="31"/>
        <v>0</v>
      </c>
      <c r="I185">
        <f t="shared" si="32"/>
        <v>0</v>
      </c>
      <c r="J185">
        <f t="shared" si="33"/>
        <v>0</v>
      </c>
      <c r="K185">
        <f t="shared" si="34"/>
        <v>2</v>
      </c>
      <c r="L185">
        <f t="shared" si="35"/>
        <v>1</v>
      </c>
      <c r="M185">
        <f t="shared" si="36"/>
        <v>1</v>
      </c>
      <c r="N185">
        <f>fit!$F$1*H185</f>
        <v>0</v>
      </c>
      <c r="O185">
        <f>fit!$F$2*I185</f>
        <v>0</v>
      </c>
      <c r="P185">
        <f>fit!$F$3*J185</f>
        <v>0</v>
      </c>
      <c r="Q185">
        <f t="shared" si="37"/>
        <v>0</v>
      </c>
      <c r="R185">
        <f>fit!$F$4*K185</f>
        <v>2.617392064063935E-2</v>
      </c>
      <c r="S185">
        <f>fit!$F$5*L185</f>
        <v>0.48379785338991338</v>
      </c>
      <c r="T185">
        <f>fit!$F$6*M185</f>
        <v>-0.32130112960585139</v>
      </c>
      <c r="U185">
        <f t="shared" si="38"/>
        <v>0.18867064442470133</v>
      </c>
      <c r="V185">
        <f>fit!$F$7</f>
        <v>-1.8713887662667528</v>
      </c>
      <c r="W185">
        <f t="shared" si="39"/>
        <v>-1.6827181218420515</v>
      </c>
      <c r="X185">
        <f t="shared" si="40"/>
        <v>0.15673588013036552</v>
      </c>
      <c r="Y185">
        <f t="shared" si="41"/>
        <v>2.456613612024031E-2</v>
      </c>
    </row>
    <row r="186" spans="1:25" x14ac:dyDescent="0.25">
      <c r="A186">
        <v>20</v>
      </c>
      <c r="B186">
        <v>4</v>
      </c>
      <c r="C186">
        <f t="shared" si="42"/>
        <v>0</v>
      </c>
      <c r="D186">
        <f t="shared" si="43"/>
        <v>1</v>
      </c>
      <c r="E186">
        <f t="shared" si="44"/>
        <v>0</v>
      </c>
      <c r="F186">
        <v>0</v>
      </c>
      <c r="G186">
        <f t="shared" si="30"/>
        <v>1</v>
      </c>
      <c r="H186">
        <f t="shared" si="31"/>
        <v>0</v>
      </c>
      <c r="I186">
        <f t="shared" si="32"/>
        <v>0</v>
      </c>
      <c r="J186">
        <f t="shared" si="33"/>
        <v>0</v>
      </c>
      <c r="K186">
        <f t="shared" si="34"/>
        <v>2</v>
      </c>
      <c r="L186">
        <f t="shared" si="35"/>
        <v>2</v>
      </c>
      <c r="M186">
        <f t="shared" si="36"/>
        <v>1</v>
      </c>
      <c r="N186">
        <f>fit!$F$1*H186</f>
        <v>0</v>
      </c>
      <c r="O186">
        <f>fit!$F$2*I186</f>
        <v>0</v>
      </c>
      <c r="P186">
        <f>fit!$F$3*J186</f>
        <v>0</v>
      </c>
      <c r="Q186">
        <f t="shared" si="37"/>
        <v>0</v>
      </c>
      <c r="R186">
        <f>fit!$F$4*K186</f>
        <v>2.617392064063935E-2</v>
      </c>
      <c r="S186">
        <f>fit!$F$5*L186</f>
        <v>0.96759570677982676</v>
      </c>
      <c r="T186">
        <f>fit!$F$6*M186</f>
        <v>-0.32130112960585139</v>
      </c>
      <c r="U186">
        <f t="shared" si="38"/>
        <v>0.67246849781461471</v>
      </c>
      <c r="V186">
        <f>fit!$F$7</f>
        <v>-1.8713887662667528</v>
      </c>
      <c r="W186">
        <f t="shared" si="39"/>
        <v>-1.1989202684521381</v>
      </c>
      <c r="X186">
        <f t="shared" si="40"/>
        <v>0.23166735042836059</v>
      </c>
      <c r="Y186">
        <f t="shared" si="41"/>
        <v>5.3669761254496823E-2</v>
      </c>
    </row>
    <row r="187" spans="1:25" x14ac:dyDescent="0.25">
      <c r="A187">
        <v>20</v>
      </c>
      <c r="B187">
        <v>5</v>
      </c>
      <c r="C187">
        <f t="shared" si="42"/>
        <v>1</v>
      </c>
      <c r="D187">
        <f t="shared" si="43"/>
        <v>0</v>
      </c>
      <c r="E187">
        <f t="shared" si="44"/>
        <v>0</v>
      </c>
      <c r="F187">
        <v>0</v>
      </c>
      <c r="G187">
        <f t="shared" si="30"/>
        <v>1</v>
      </c>
      <c r="H187">
        <f t="shared" si="31"/>
        <v>0</v>
      </c>
      <c r="I187">
        <f t="shared" si="32"/>
        <v>0</v>
      </c>
      <c r="J187">
        <f t="shared" si="33"/>
        <v>0</v>
      </c>
      <c r="K187">
        <f t="shared" si="34"/>
        <v>3</v>
      </c>
      <c r="L187">
        <f t="shared" si="35"/>
        <v>2</v>
      </c>
      <c r="M187">
        <f t="shared" si="36"/>
        <v>1</v>
      </c>
      <c r="N187">
        <f>fit!$F$1*H187</f>
        <v>0</v>
      </c>
      <c r="O187">
        <f>fit!$F$2*I187</f>
        <v>0</v>
      </c>
      <c r="P187">
        <f>fit!$F$3*J187</f>
        <v>0</v>
      </c>
      <c r="Q187">
        <f t="shared" si="37"/>
        <v>0</v>
      </c>
      <c r="R187">
        <f>fit!$F$4*K187</f>
        <v>3.9260880960959026E-2</v>
      </c>
      <c r="S187">
        <f>fit!$F$5*L187</f>
        <v>0.96759570677982676</v>
      </c>
      <c r="T187">
        <f>fit!$F$6*M187</f>
        <v>-0.32130112960585139</v>
      </c>
      <c r="U187">
        <f t="shared" si="38"/>
        <v>0.68555545813493435</v>
      </c>
      <c r="V187">
        <f>fit!$F$7</f>
        <v>-1.8713887662667528</v>
      </c>
      <c r="W187">
        <f t="shared" si="39"/>
        <v>-1.1858333081318184</v>
      </c>
      <c r="X187">
        <f t="shared" si="40"/>
        <v>0.23400497338573284</v>
      </c>
      <c r="Y187">
        <f t="shared" si="41"/>
        <v>5.4758327569257532E-2</v>
      </c>
    </row>
    <row r="188" spans="1:25" x14ac:dyDescent="0.25">
      <c r="A188">
        <v>20</v>
      </c>
      <c r="B188">
        <v>6</v>
      </c>
      <c r="C188">
        <f t="shared" si="42"/>
        <v>0</v>
      </c>
      <c r="D188">
        <f t="shared" si="43"/>
        <v>0</v>
      </c>
      <c r="E188">
        <f t="shared" si="44"/>
        <v>1</v>
      </c>
      <c r="F188">
        <v>1</v>
      </c>
      <c r="G188">
        <f t="shared" si="30"/>
        <v>0</v>
      </c>
      <c r="H188">
        <f t="shared" si="31"/>
        <v>0</v>
      </c>
      <c r="I188">
        <f t="shared" si="32"/>
        <v>0</v>
      </c>
      <c r="J188">
        <f t="shared" si="33"/>
        <v>1</v>
      </c>
      <c r="K188">
        <f t="shared" si="34"/>
        <v>3</v>
      </c>
      <c r="L188">
        <f t="shared" si="35"/>
        <v>2</v>
      </c>
      <c r="M188">
        <f t="shared" si="36"/>
        <v>1</v>
      </c>
      <c r="N188">
        <f>fit!$F$1*H188</f>
        <v>0</v>
      </c>
      <c r="O188">
        <f>fit!$F$2*I188</f>
        <v>0</v>
      </c>
      <c r="P188">
        <f>fit!$F$3*J188</f>
        <v>-0.1710707824641568</v>
      </c>
      <c r="Q188">
        <f t="shared" si="37"/>
        <v>-0.1710707824641568</v>
      </c>
      <c r="R188">
        <f>fit!$F$4*K188</f>
        <v>3.9260880960959026E-2</v>
      </c>
      <c r="S188">
        <f>fit!$F$5*L188</f>
        <v>0.96759570677982676</v>
      </c>
      <c r="T188">
        <f>fit!$F$6*M188</f>
        <v>-0.32130112960585139</v>
      </c>
      <c r="U188">
        <f t="shared" si="38"/>
        <v>0.68555545813493435</v>
      </c>
      <c r="V188">
        <f>fit!$F$7</f>
        <v>-1.8713887662667528</v>
      </c>
      <c r="W188">
        <f t="shared" si="39"/>
        <v>-1.3569040905959753</v>
      </c>
      <c r="X188">
        <f t="shared" si="40"/>
        <v>0.20474392942033603</v>
      </c>
      <c r="Y188">
        <f t="shared" si="41"/>
        <v>0.63243221779380743</v>
      </c>
    </row>
    <row r="189" spans="1:25" x14ac:dyDescent="0.25">
      <c r="A189">
        <v>20</v>
      </c>
      <c r="B189">
        <v>7</v>
      </c>
      <c r="C189">
        <f t="shared" si="42"/>
        <v>1</v>
      </c>
      <c r="D189">
        <f t="shared" si="43"/>
        <v>1</v>
      </c>
      <c r="E189">
        <f t="shared" si="44"/>
        <v>0</v>
      </c>
      <c r="F189">
        <v>1</v>
      </c>
      <c r="G189">
        <f t="shared" si="30"/>
        <v>0</v>
      </c>
      <c r="H189">
        <f t="shared" si="31"/>
        <v>1</v>
      </c>
      <c r="I189">
        <f t="shared" si="32"/>
        <v>1</v>
      </c>
      <c r="J189">
        <f t="shared" si="33"/>
        <v>1</v>
      </c>
      <c r="K189">
        <f t="shared" si="34"/>
        <v>3</v>
      </c>
      <c r="L189">
        <f t="shared" si="35"/>
        <v>2</v>
      </c>
      <c r="M189">
        <f t="shared" si="36"/>
        <v>1</v>
      </c>
      <c r="N189">
        <f>fit!$F$1*H189</f>
        <v>1.2365050164667999</v>
      </c>
      <c r="O189">
        <f>fit!$F$2*I189</f>
        <v>1.2519877995936257</v>
      </c>
      <c r="P189">
        <f>fit!$F$3*J189</f>
        <v>-0.1710707824641568</v>
      </c>
      <c r="Q189">
        <f t="shared" si="37"/>
        <v>2.3174220335962685</v>
      </c>
      <c r="R189">
        <f>fit!$F$4*K189</f>
        <v>3.9260880960959026E-2</v>
      </c>
      <c r="S189">
        <f>fit!$F$5*L189</f>
        <v>0.96759570677982676</v>
      </c>
      <c r="T189">
        <f>fit!$F$6*M189</f>
        <v>-0.32130112960585139</v>
      </c>
      <c r="U189">
        <f t="shared" si="38"/>
        <v>0.68555545813493435</v>
      </c>
      <c r="V189">
        <f>fit!$F$7</f>
        <v>-1.8713887662667528</v>
      </c>
      <c r="W189">
        <f t="shared" si="39"/>
        <v>1.1315887254644501</v>
      </c>
      <c r="X189">
        <f t="shared" si="40"/>
        <v>0.75613197356749262</v>
      </c>
      <c r="Y189">
        <f t="shared" si="41"/>
        <v>5.9471614316086115E-2</v>
      </c>
    </row>
    <row r="190" spans="1:25" x14ac:dyDescent="0.25">
      <c r="A190">
        <v>21</v>
      </c>
      <c r="B190">
        <v>1</v>
      </c>
      <c r="C190">
        <f t="shared" si="42"/>
        <v>1</v>
      </c>
      <c r="D190">
        <f t="shared" si="43"/>
        <v>1</v>
      </c>
      <c r="E190">
        <f t="shared" si="44"/>
        <v>1</v>
      </c>
      <c r="F190">
        <v>0</v>
      </c>
      <c r="G190">
        <f t="shared" si="30"/>
        <v>1</v>
      </c>
      <c r="H190">
        <f t="shared" si="31"/>
        <v>0</v>
      </c>
      <c r="I190">
        <f t="shared" si="32"/>
        <v>0</v>
      </c>
      <c r="J190">
        <f t="shared" si="33"/>
        <v>0</v>
      </c>
      <c r="K190">
        <f t="shared" si="34"/>
        <v>1</v>
      </c>
      <c r="L190">
        <f t="shared" si="35"/>
        <v>1</v>
      </c>
      <c r="M190">
        <f t="shared" si="36"/>
        <v>1</v>
      </c>
      <c r="N190">
        <f>fit!$F$1*H190</f>
        <v>0</v>
      </c>
      <c r="O190">
        <f>fit!$F$2*I190</f>
        <v>0</v>
      </c>
      <c r="P190">
        <f>fit!$F$3*J190</f>
        <v>0</v>
      </c>
      <c r="Q190">
        <f t="shared" si="37"/>
        <v>0</v>
      </c>
      <c r="R190">
        <f>fit!$F$4*K190</f>
        <v>1.3086960320319675E-2</v>
      </c>
      <c r="S190">
        <f>fit!$F$5*L190</f>
        <v>0.48379785338991338</v>
      </c>
      <c r="T190">
        <f>fit!$F$6*M190</f>
        <v>-0.32130112960585139</v>
      </c>
      <c r="U190">
        <f t="shared" si="38"/>
        <v>0.17558368410438169</v>
      </c>
      <c r="V190">
        <f>fit!$F$7</f>
        <v>-1.8713887662667528</v>
      </c>
      <c r="W190">
        <f t="shared" si="39"/>
        <v>-1.6958050821623711</v>
      </c>
      <c r="X190">
        <f t="shared" si="40"/>
        <v>0.15501393995522167</v>
      </c>
      <c r="Y190">
        <f t="shared" si="41"/>
        <v>2.402932158044107E-2</v>
      </c>
    </row>
    <row r="191" spans="1:25" x14ac:dyDescent="0.25">
      <c r="A191">
        <v>21</v>
      </c>
      <c r="B191">
        <v>2</v>
      </c>
      <c r="C191">
        <f t="shared" si="42"/>
        <v>0</v>
      </c>
      <c r="D191">
        <f t="shared" si="43"/>
        <v>0</v>
      </c>
      <c r="E191">
        <f t="shared" si="44"/>
        <v>0</v>
      </c>
      <c r="F191">
        <v>0</v>
      </c>
      <c r="G191">
        <f t="shared" si="30"/>
        <v>1</v>
      </c>
      <c r="H191">
        <f t="shared" si="31"/>
        <v>0</v>
      </c>
      <c r="I191">
        <f t="shared" si="32"/>
        <v>0</v>
      </c>
      <c r="J191">
        <f t="shared" si="33"/>
        <v>0</v>
      </c>
      <c r="K191">
        <f t="shared" si="34"/>
        <v>1</v>
      </c>
      <c r="L191">
        <f t="shared" si="35"/>
        <v>1</v>
      </c>
      <c r="M191">
        <f t="shared" si="36"/>
        <v>1</v>
      </c>
      <c r="N191">
        <f>fit!$F$1*H191</f>
        <v>0</v>
      </c>
      <c r="O191">
        <f>fit!$F$2*I191</f>
        <v>0</v>
      </c>
      <c r="P191">
        <f>fit!$F$3*J191</f>
        <v>0</v>
      </c>
      <c r="Q191">
        <f t="shared" si="37"/>
        <v>0</v>
      </c>
      <c r="R191">
        <f>fit!$F$4*K191</f>
        <v>1.3086960320319675E-2</v>
      </c>
      <c r="S191">
        <f>fit!$F$5*L191</f>
        <v>0.48379785338991338</v>
      </c>
      <c r="T191">
        <f>fit!$F$6*M191</f>
        <v>-0.32130112960585139</v>
      </c>
      <c r="U191">
        <f t="shared" si="38"/>
        <v>0.17558368410438169</v>
      </c>
      <c r="V191">
        <f>fit!$F$7</f>
        <v>-1.8713887662667528</v>
      </c>
      <c r="W191">
        <f t="shared" si="39"/>
        <v>-1.6958050821623711</v>
      </c>
      <c r="X191">
        <f t="shared" si="40"/>
        <v>0.15501393995522167</v>
      </c>
      <c r="Y191">
        <f t="shared" si="41"/>
        <v>2.402932158044107E-2</v>
      </c>
    </row>
    <row r="192" spans="1:25" x14ac:dyDescent="0.25">
      <c r="A192">
        <v>21</v>
      </c>
      <c r="B192">
        <v>3</v>
      </c>
      <c r="C192">
        <f t="shared" si="42"/>
        <v>1</v>
      </c>
      <c r="D192">
        <f t="shared" si="43"/>
        <v>0</v>
      </c>
      <c r="E192">
        <f t="shared" si="44"/>
        <v>0</v>
      </c>
      <c r="F192">
        <v>1</v>
      </c>
      <c r="G192">
        <f t="shared" si="30"/>
        <v>0</v>
      </c>
      <c r="H192">
        <f t="shared" si="31"/>
        <v>1</v>
      </c>
      <c r="I192">
        <f t="shared" si="32"/>
        <v>0</v>
      </c>
      <c r="J192">
        <f t="shared" si="33"/>
        <v>0</v>
      </c>
      <c r="K192">
        <f t="shared" si="34"/>
        <v>1</v>
      </c>
      <c r="L192">
        <f t="shared" si="35"/>
        <v>1</v>
      </c>
      <c r="M192">
        <f t="shared" si="36"/>
        <v>1</v>
      </c>
      <c r="N192">
        <f>fit!$F$1*H192</f>
        <v>1.2365050164667999</v>
      </c>
      <c r="O192">
        <f>fit!$F$2*I192</f>
        <v>0</v>
      </c>
      <c r="P192">
        <f>fit!$F$3*J192</f>
        <v>0</v>
      </c>
      <c r="Q192">
        <f t="shared" si="37"/>
        <v>1.2365050164667999</v>
      </c>
      <c r="R192">
        <f>fit!$F$4*K192</f>
        <v>1.3086960320319675E-2</v>
      </c>
      <c r="S192">
        <f>fit!$F$5*L192</f>
        <v>0.48379785338991338</v>
      </c>
      <c r="T192">
        <f>fit!$F$6*M192</f>
        <v>-0.32130112960585139</v>
      </c>
      <c r="U192">
        <f t="shared" si="38"/>
        <v>0.17558368410438169</v>
      </c>
      <c r="V192">
        <f>fit!$F$7</f>
        <v>-1.8713887662667528</v>
      </c>
      <c r="W192">
        <f t="shared" si="39"/>
        <v>-0.45930006569557125</v>
      </c>
      <c r="X192">
        <f t="shared" si="40"/>
        <v>0.38715188086178737</v>
      </c>
      <c r="Y192">
        <f t="shared" si="41"/>
        <v>0.37558281713124492</v>
      </c>
    </row>
    <row r="193" spans="1:25" x14ac:dyDescent="0.25">
      <c r="A193">
        <v>21</v>
      </c>
      <c r="B193">
        <v>4</v>
      </c>
      <c r="C193">
        <f t="shared" si="42"/>
        <v>0</v>
      </c>
      <c r="D193">
        <f t="shared" si="43"/>
        <v>1</v>
      </c>
      <c r="E193">
        <f t="shared" si="44"/>
        <v>0</v>
      </c>
      <c r="F193">
        <v>1</v>
      </c>
      <c r="G193">
        <f t="shared" si="30"/>
        <v>0</v>
      </c>
      <c r="H193">
        <f t="shared" si="31"/>
        <v>1</v>
      </c>
      <c r="I193">
        <f t="shared" si="32"/>
        <v>1</v>
      </c>
      <c r="J193">
        <f t="shared" si="33"/>
        <v>0</v>
      </c>
      <c r="K193">
        <f t="shared" si="34"/>
        <v>1</v>
      </c>
      <c r="L193">
        <f t="shared" si="35"/>
        <v>1</v>
      </c>
      <c r="M193">
        <f t="shared" si="36"/>
        <v>1</v>
      </c>
      <c r="N193">
        <f>fit!$F$1*H193</f>
        <v>1.2365050164667999</v>
      </c>
      <c r="O193">
        <f>fit!$F$2*I193</f>
        <v>1.2519877995936257</v>
      </c>
      <c r="P193">
        <f>fit!$F$3*J193</f>
        <v>0</v>
      </c>
      <c r="Q193">
        <f t="shared" si="37"/>
        <v>2.4884928160604254</v>
      </c>
      <c r="R193">
        <f>fit!$F$4*K193</f>
        <v>1.3086960320319675E-2</v>
      </c>
      <c r="S193">
        <f>fit!$F$5*L193</f>
        <v>0.48379785338991338</v>
      </c>
      <c r="T193">
        <f>fit!$F$6*M193</f>
        <v>-0.32130112960585139</v>
      </c>
      <c r="U193">
        <f t="shared" si="38"/>
        <v>0.17558368410438169</v>
      </c>
      <c r="V193">
        <f>fit!$F$7</f>
        <v>-1.8713887662667528</v>
      </c>
      <c r="W193">
        <f t="shared" si="39"/>
        <v>0.79268773389805425</v>
      </c>
      <c r="X193">
        <f t="shared" si="40"/>
        <v>0.68840814762135738</v>
      </c>
      <c r="Y193">
        <f t="shared" si="41"/>
        <v>9.7089482468753818E-2</v>
      </c>
    </row>
    <row r="194" spans="1:25" x14ac:dyDescent="0.25">
      <c r="A194">
        <v>21</v>
      </c>
      <c r="B194">
        <v>5</v>
      </c>
      <c r="C194">
        <f t="shared" si="42"/>
        <v>1</v>
      </c>
      <c r="D194">
        <f t="shared" si="43"/>
        <v>0</v>
      </c>
      <c r="E194">
        <f t="shared" si="44"/>
        <v>0</v>
      </c>
      <c r="F194">
        <v>1</v>
      </c>
      <c r="G194">
        <f t="shared" si="30"/>
        <v>0</v>
      </c>
      <c r="H194">
        <f t="shared" si="31"/>
        <v>2</v>
      </c>
      <c r="I194">
        <f t="shared" si="32"/>
        <v>1</v>
      </c>
      <c r="J194">
        <f t="shared" si="33"/>
        <v>0</v>
      </c>
      <c r="K194">
        <f t="shared" si="34"/>
        <v>1</v>
      </c>
      <c r="L194">
        <f t="shared" si="35"/>
        <v>1</v>
      </c>
      <c r="M194">
        <f t="shared" si="36"/>
        <v>1</v>
      </c>
      <c r="N194">
        <f>fit!$F$1*H194</f>
        <v>2.4730100329335998</v>
      </c>
      <c r="O194">
        <f>fit!$F$2*I194</f>
        <v>1.2519877995936257</v>
      </c>
      <c r="P194">
        <f>fit!$F$3*J194</f>
        <v>0</v>
      </c>
      <c r="Q194">
        <f t="shared" si="37"/>
        <v>3.7249978325272255</v>
      </c>
      <c r="R194">
        <f>fit!$F$4*K194</f>
        <v>1.3086960320319675E-2</v>
      </c>
      <c r="S194">
        <f>fit!$F$5*L194</f>
        <v>0.48379785338991338</v>
      </c>
      <c r="T194">
        <f>fit!$F$6*M194</f>
        <v>-0.32130112960585139</v>
      </c>
      <c r="U194">
        <f t="shared" si="38"/>
        <v>0.17558368410438169</v>
      </c>
      <c r="V194">
        <f>fit!$F$7</f>
        <v>-1.8713887662667528</v>
      </c>
      <c r="W194">
        <f t="shared" si="39"/>
        <v>2.0291927503648544</v>
      </c>
      <c r="X194">
        <f t="shared" si="40"/>
        <v>0.88382821852735927</v>
      </c>
      <c r="Y194">
        <f t="shared" si="41"/>
        <v>1.3495882810526993E-2</v>
      </c>
    </row>
    <row r="195" spans="1:25" x14ac:dyDescent="0.25">
      <c r="A195">
        <v>21</v>
      </c>
      <c r="B195">
        <v>6</v>
      </c>
      <c r="C195">
        <f t="shared" si="42"/>
        <v>0</v>
      </c>
      <c r="D195">
        <f t="shared" si="43"/>
        <v>0</v>
      </c>
      <c r="E195">
        <f t="shared" si="44"/>
        <v>1</v>
      </c>
      <c r="F195">
        <v>0</v>
      </c>
      <c r="G195">
        <f t="shared" ref="G195:G258" si="45">IF(F195=0,1,0)</f>
        <v>1</v>
      </c>
      <c r="H195">
        <f t="shared" ref="H195:H258" si="46">IF(A195&lt;&gt;A194,IF(C195=1,F195,0),IF(C195=1,H194+F195,H194))</f>
        <v>2</v>
      </c>
      <c r="I195">
        <f t="shared" ref="I195:I258" si="47">IF($A195&lt;&gt;$A194,IF(D195=1,$F195,0),IF(D195=1,I194+$F195,I194))</f>
        <v>1</v>
      </c>
      <c r="J195">
        <f t="shared" ref="J195:J258" si="48">IF($A195&lt;&gt;$A194,IF(E195=1,$F195,0),IF(E195=1,J194+$F195,J194))</f>
        <v>0</v>
      </c>
      <c r="K195">
        <f t="shared" ref="K195:K258" si="49">IF($A195&lt;&gt;$A194,IF(C195=1,$G195,0),IF(C195=1,K194+$G195,K194))</f>
        <v>1</v>
      </c>
      <c r="L195">
        <f t="shared" ref="L195:L258" si="50">IF($A195&lt;&gt;$A194,IF(D195=1,$G195,0),IF(D195=1,L194+$G195,L194))</f>
        <v>1</v>
      </c>
      <c r="M195">
        <f t="shared" ref="M195:M258" si="51">IF($A195&lt;&gt;$A194,IF(E195=1,$G195,0),IF(E195=1,M194+$G195,M194))</f>
        <v>2</v>
      </c>
      <c r="N195">
        <f>fit!$F$1*H195</f>
        <v>2.4730100329335998</v>
      </c>
      <c r="O195">
        <f>fit!$F$2*I195</f>
        <v>1.2519877995936257</v>
      </c>
      <c r="P195">
        <f>fit!$F$3*J195</f>
        <v>0</v>
      </c>
      <c r="Q195">
        <f t="shared" ref="Q195:Q258" si="52">SUM(N195:P195)</f>
        <v>3.7249978325272255</v>
      </c>
      <c r="R195">
        <f>fit!$F$4*K195</f>
        <v>1.3086960320319675E-2</v>
      </c>
      <c r="S195">
        <f>fit!$F$5*L195</f>
        <v>0.48379785338991338</v>
      </c>
      <c r="T195">
        <f>fit!$F$6*M195</f>
        <v>-0.64260225921170278</v>
      </c>
      <c r="U195">
        <f t="shared" ref="U195:U258" si="53">SUM(R195:T195)</f>
        <v>-0.1457174455014697</v>
      </c>
      <c r="V195">
        <f>fit!$F$7</f>
        <v>-1.8713887662667528</v>
      </c>
      <c r="W195">
        <f t="shared" ref="W195:W258" si="54">Q195+U195+V195</f>
        <v>1.7078916207590029</v>
      </c>
      <c r="X195">
        <f t="shared" ref="X195:X258" si="55">1/(1+EXP(W195*-1))</f>
        <v>0.84656261774516606</v>
      </c>
      <c r="Y195">
        <f t="shared" ref="Y195:Y258" si="56">(X195-F195)^2</f>
        <v>0.71666826576354814</v>
      </c>
    </row>
    <row r="196" spans="1:25" x14ac:dyDescent="0.25">
      <c r="A196">
        <v>21</v>
      </c>
      <c r="B196">
        <v>7</v>
      </c>
      <c r="C196">
        <f t="shared" si="42"/>
        <v>1</v>
      </c>
      <c r="D196">
        <f t="shared" si="43"/>
        <v>1</v>
      </c>
      <c r="E196">
        <f t="shared" si="44"/>
        <v>0</v>
      </c>
      <c r="F196">
        <v>0</v>
      </c>
      <c r="G196">
        <f t="shared" si="45"/>
        <v>1</v>
      </c>
      <c r="H196">
        <f t="shared" si="46"/>
        <v>2</v>
      </c>
      <c r="I196">
        <f t="shared" si="47"/>
        <v>1</v>
      </c>
      <c r="J196">
        <f t="shared" si="48"/>
        <v>0</v>
      </c>
      <c r="K196">
        <f t="shared" si="49"/>
        <v>2</v>
      </c>
      <c r="L196">
        <f t="shared" si="50"/>
        <v>2</v>
      </c>
      <c r="M196">
        <f t="shared" si="51"/>
        <v>2</v>
      </c>
      <c r="N196">
        <f>fit!$F$1*H196</f>
        <v>2.4730100329335998</v>
      </c>
      <c r="O196">
        <f>fit!$F$2*I196</f>
        <v>1.2519877995936257</v>
      </c>
      <c r="P196">
        <f>fit!$F$3*J196</f>
        <v>0</v>
      </c>
      <c r="Q196">
        <f t="shared" si="52"/>
        <v>3.7249978325272255</v>
      </c>
      <c r="R196">
        <f>fit!$F$4*K196</f>
        <v>2.617392064063935E-2</v>
      </c>
      <c r="S196">
        <f>fit!$F$5*L196</f>
        <v>0.96759570677982676</v>
      </c>
      <c r="T196">
        <f>fit!$F$6*M196</f>
        <v>-0.64260225921170278</v>
      </c>
      <c r="U196">
        <f t="shared" si="53"/>
        <v>0.35116736820876338</v>
      </c>
      <c r="V196">
        <f>fit!$F$7</f>
        <v>-1.8713887662667528</v>
      </c>
      <c r="W196">
        <f t="shared" si="54"/>
        <v>2.2047764344692364</v>
      </c>
      <c r="X196">
        <f t="shared" si="55"/>
        <v>0.9006776170148143</v>
      </c>
      <c r="Y196">
        <f t="shared" si="56"/>
        <v>0.81122016979148448</v>
      </c>
    </row>
    <row r="197" spans="1:25" x14ac:dyDescent="0.25">
      <c r="A197">
        <v>21</v>
      </c>
      <c r="B197">
        <v>8</v>
      </c>
      <c r="C197">
        <f t="shared" si="42"/>
        <v>0</v>
      </c>
      <c r="D197">
        <f t="shared" si="43"/>
        <v>0</v>
      </c>
      <c r="E197">
        <f t="shared" si="44"/>
        <v>0</v>
      </c>
      <c r="F197">
        <v>1</v>
      </c>
      <c r="G197">
        <f t="shared" si="45"/>
        <v>0</v>
      </c>
      <c r="H197">
        <f t="shared" si="46"/>
        <v>2</v>
      </c>
      <c r="I197">
        <f t="shared" si="47"/>
        <v>1</v>
      </c>
      <c r="J197">
        <f t="shared" si="48"/>
        <v>0</v>
      </c>
      <c r="K197">
        <f t="shared" si="49"/>
        <v>2</v>
      </c>
      <c r="L197">
        <f t="shared" si="50"/>
        <v>2</v>
      </c>
      <c r="M197">
        <f t="shared" si="51"/>
        <v>2</v>
      </c>
      <c r="N197">
        <f>fit!$F$1*H197</f>
        <v>2.4730100329335998</v>
      </c>
      <c r="O197">
        <f>fit!$F$2*I197</f>
        <v>1.2519877995936257</v>
      </c>
      <c r="P197">
        <f>fit!$F$3*J197</f>
        <v>0</v>
      </c>
      <c r="Q197">
        <f t="shared" si="52"/>
        <v>3.7249978325272255</v>
      </c>
      <c r="R197">
        <f>fit!$F$4*K197</f>
        <v>2.617392064063935E-2</v>
      </c>
      <c r="S197">
        <f>fit!$F$5*L197</f>
        <v>0.96759570677982676</v>
      </c>
      <c r="T197">
        <f>fit!$F$6*M197</f>
        <v>-0.64260225921170278</v>
      </c>
      <c r="U197">
        <f t="shared" si="53"/>
        <v>0.35116736820876338</v>
      </c>
      <c r="V197">
        <f>fit!$F$7</f>
        <v>-1.8713887662667528</v>
      </c>
      <c r="W197">
        <f t="shared" si="54"/>
        <v>2.2047764344692364</v>
      </c>
      <c r="X197">
        <f t="shared" si="55"/>
        <v>0.9006776170148143</v>
      </c>
      <c r="Y197">
        <f t="shared" si="56"/>
        <v>9.8649357618559048E-3</v>
      </c>
    </row>
    <row r="198" spans="1:25" x14ac:dyDescent="0.25">
      <c r="A198">
        <v>21</v>
      </c>
      <c r="B198">
        <v>9</v>
      </c>
      <c r="C198">
        <f t="shared" si="42"/>
        <v>1</v>
      </c>
      <c r="D198">
        <f t="shared" si="43"/>
        <v>0</v>
      </c>
      <c r="E198">
        <f t="shared" si="44"/>
        <v>0</v>
      </c>
      <c r="F198">
        <v>1</v>
      </c>
      <c r="G198">
        <f t="shared" si="45"/>
        <v>0</v>
      </c>
      <c r="H198">
        <f t="shared" si="46"/>
        <v>3</v>
      </c>
      <c r="I198">
        <f t="shared" si="47"/>
        <v>1</v>
      </c>
      <c r="J198">
        <f t="shared" si="48"/>
        <v>0</v>
      </c>
      <c r="K198">
        <f t="shared" si="49"/>
        <v>2</v>
      </c>
      <c r="L198">
        <f t="shared" si="50"/>
        <v>2</v>
      </c>
      <c r="M198">
        <f t="shared" si="51"/>
        <v>2</v>
      </c>
      <c r="N198">
        <f>fit!$F$1*H198</f>
        <v>3.7095150494003999</v>
      </c>
      <c r="O198">
        <f>fit!$F$2*I198</f>
        <v>1.2519877995936257</v>
      </c>
      <c r="P198">
        <f>fit!$F$3*J198</f>
        <v>0</v>
      </c>
      <c r="Q198">
        <f t="shared" si="52"/>
        <v>4.9615028489940256</v>
      </c>
      <c r="R198">
        <f>fit!$F$4*K198</f>
        <v>2.617392064063935E-2</v>
      </c>
      <c r="S198">
        <f>fit!$F$5*L198</f>
        <v>0.96759570677982676</v>
      </c>
      <c r="T198">
        <f>fit!$F$6*M198</f>
        <v>-0.64260225921170278</v>
      </c>
      <c r="U198">
        <f t="shared" si="53"/>
        <v>0.35116736820876338</v>
      </c>
      <c r="V198">
        <f>fit!$F$7</f>
        <v>-1.8713887662667528</v>
      </c>
      <c r="W198">
        <f t="shared" si="54"/>
        <v>3.4412814509360361</v>
      </c>
      <c r="X198">
        <f t="shared" si="55"/>
        <v>0.96897006848496647</v>
      </c>
      <c r="Y198">
        <f t="shared" si="56"/>
        <v>9.6285664982767084E-4</v>
      </c>
    </row>
    <row r="199" spans="1:25" x14ac:dyDescent="0.25">
      <c r="A199">
        <v>21</v>
      </c>
      <c r="B199">
        <v>10</v>
      </c>
      <c r="C199">
        <f t="shared" si="42"/>
        <v>0</v>
      </c>
      <c r="D199">
        <f t="shared" si="43"/>
        <v>1</v>
      </c>
      <c r="E199">
        <f t="shared" si="44"/>
        <v>0</v>
      </c>
      <c r="F199">
        <v>1</v>
      </c>
      <c r="G199">
        <f t="shared" si="45"/>
        <v>0</v>
      </c>
      <c r="H199">
        <f t="shared" si="46"/>
        <v>3</v>
      </c>
      <c r="I199">
        <f t="shared" si="47"/>
        <v>2</v>
      </c>
      <c r="J199">
        <f t="shared" si="48"/>
        <v>0</v>
      </c>
      <c r="K199">
        <f t="shared" si="49"/>
        <v>2</v>
      </c>
      <c r="L199">
        <f t="shared" si="50"/>
        <v>2</v>
      </c>
      <c r="M199">
        <f t="shared" si="51"/>
        <v>2</v>
      </c>
      <c r="N199">
        <f>fit!$F$1*H199</f>
        <v>3.7095150494003999</v>
      </c>
      <c r="O199">
        <f>fit!$F$2*I199</f>
        <v>2.5039755991872514</v>
      </c>
      <c r="P199">
        <f>fit!$F$3*J199</f>
        <v>0</v>
      </c>
      <c r="Q199">
        <f t="shared" si="52"/>
        <v>6.2134906485876513</v>
      </c>
      <c r="R199">
        <f>fit!$F$4*K199</f>
        <v>2.617392064063935E-2</v>
      </c>
      <c r="S199">
        <f>fit!$F$5*L199</f>
        <v>0.96759570677982676</v>
      </c>
      <c r="T199">
        <f>fit!$F$6*M199</f>
        <v>-0.64260225921170278</v>
      </c>
      <c r="U199">
        <f t="shared" si="53"/>
        <v>0.35116736820876338</v>
      </c>
      <c r="V199">
        <f>fit!$F$7</f>
        <v>-1.8713887662667528</v>
      </c>
      <c r="W199">
        <f t="shared" si="54"/>
        <v>4.6932692505296618</v>
      </c>
      <c r="X199">
        <f t="shared" si="55"/>
        <v>0.99092638278755607</v>
      </c>
      <c r="Y199">
        <f t="shared" si="56"/>
        <v>8.2330529317958747E-5</v>
      </c>
    </row>
    <row r="200" spans="1:25" x14ac:dyDescent="0.25">
      <c r="A200">
        <v>21</v>
      </c>
      <c r="B200">
        <v>11</v>
      </c>
      <c r="C200">
        <f t="shared" si="42"/>
        <v>1</v>
      </c>
      <c r="D200">
        <f t="shared" si="43"/>
        <v>0</v>
      </c>
      <c r="E200">
        <f t="shared" si="44"/>
        <v>1</v>
      </c>
      <c r="F200">
        <v>1</v>
      </c>
      <c r="G200">
        <f t="shared" si="45"/>
        <v>0</v>
      </c>
      <c r="H200">
        <f t="shared" si="46"/>
        <v>4</v>
      </c>
      <c r="I200">
        <f t="shared" si="47"/>
        <v>2</v>
      </c>
      <c r="J200">
        <f t="shared" si="48"/>
        <v>1</v>
      </c>
      <c r="K200">
        <f t="shared" si="49"/>
        <v>2</v>
      </c>
      <c r="L200">
        <f t="shared" si="50"/>
        <v>2</v>
      </c>
      <c r="M200">
        <f t="shared" si="51"/>
        <v>2</v>
      </c>
      <c r="N200">
        <f>fit!$F$1*H200</f>
        <v>4.9460200658671996</v>
      </c>
      <c r="O200">
        <f>fit!$F$2*I200</f>
        <v>2.5039755991872514</v>
      </c>
      <c r="P200">
        <f>fit!$F$3*J200</f>
        <v>-0.1710707824641568</v>
      </c>
      <c r="Q200">
        <f t="shared" si="52"/>
        <v>7.2789248825902941</v>
      </c>
      <c r="R200">
        <f>fit!$F$4*K200</f>
        <v>2.617392064063935E-2</v>
      </c>
      <c r="S200">
        <f>fit!$F$5*L200</f>
        <v>0.96759570677982676</v>
      </c>
      <c r="T200">
        <f>fit!$F$6*M200</f>
        <v>-0.64260225921170278</v>
      </c>
      <c r="U200">
        <f t="shared" si="53"/>
        <v>0.35116736820876338</v>
      </c>
      <c r="V200">
        <f>fit!$F$7</f>
        <v>-1.8713887662667528</v>
      </c>
      <c r="W200">
        <f t="shared" si="54"/>
        <v>5.7587034845323046</v>
      </c>
      <c r="X200">
        <f t="shared" si="55"/>
        <v>0.99685472426015997</v>
      </c>
      <c r="Y200">
        <f t="shared" si="56"/>
        <v>9.8927594796262204E-6</v>
      </c>
    </row>
    <row r="201" spans="1:25" x14ac:dyDescent="0.25">
      <c r="A201">
        <v>22</v>
      </c>
      <c r="B201">
        <v>1</v>
      </c>
      <c r="C201">
        <f t="shared" si="42"/>
        <v>1</v>
      </c>
      <c r="D201">
        <f t="shared" si="43"/>
        <v>1</v>
      </c>
      <c r="E201">
        <f t="shared" si="44"/>
        <v>1</v>
      </c>
      <c r="F201">
        <v>0</v>
      </c>
      <c r="G201">
        <f t="shared" si="45"/>
        <v>1</v>
      </c>
      <c r="H201">
        <f t="shared" si="46"/>
        <v>0</v>
      </c>
      <c r="I201">
        <f t="shared" si="47"/>
        <v>0</v>
      </c>
      <c r="J201">
        <f t="shared" si="48"/>
        <v>0</v>
      </c>
      <c r="K201">
        <f t="shared" si="49"/>
        <v>1</v>
      </c>
      <c r="L201">
        <f t="shared" si="50"/>
        <v>1</v>
      </c>
      <c r="M201">
        <f t="shared" si="51"/>
        <v>1</v>
      </c>
      <c r="N201">
        <f>fit!$F$1*H201</f>
        <v>0</v>
      </c>
      <c r="O201">
        <f>fit!$F$2*I201</f>
        <v>0</v>
      </c>
      <c r="P201">
        <f>fit!$F$3*J201</f>
        <v>0</v>
      </c>
      <c r="Q201">
        <f t="shared" si="52"/>
        <v>0</v>
      </c>
      <c r="R201">
        <f>fit!$F$4*K201</f>
        <v>1.3086960320319675E-2</v>
      </c>
      <c r="S201">
        <f>fit!$F$5*L201</f>
        <v>0.48379785338991338</v>
      </c>
      <c r="T201">
        <f>fit!$F$6*M201</f>
        <v>-0.32130112960585139</v>
      </c>
      <c r="U201">
        <f t="shared" si="53"/>
        <v>0.17558368410438169</v>
      </c>
      <c r="V201">
        <f>fit!$F$7</f>
        <v>-1.8713887662667528</v>
      </c>
      <c r="W201">
        <f t="shared" si="54"/>
        <v>-1.6958050821623711</v>
      </c>
      <c r="X201">
        <f t="shared" si="55"/>
        <v>0.15501393995522167</v>
      </c>
      <c r="Y201">
        <f t="shared" si="56"/>
        <v>2.402932158044107E-2</v>
      </c>
    </row>
    <row r="202" spans="1:25" x14ac:dyDescent="0.25">
      <c r="A202">
        <v>22</v>
      </c>
      <c r="B202">
        <v>2</v>
      </c>
      <c r="C202">
        <f t="shared" si="42"/>
        <v>0</v>
      </c>
      <c r="D202">
        <f t="shared" si="43"/>
        <v>0</v>
      </c>
      <c r="E202">
        <f t="shared" si="44"/>
        <v>0</v>
      </c>
      <c r="F202">
        <v>0</v>
      </c>
      <c r="G202">
        <f t="shared" si="45"/>
        <v>1</v>
      </c>
      <c r="H202">
        <f t="shared" si="46"/>
        <v>0</v>
      </c>
      <c r="I202">
        <f t="shared" si="47"/>
        <v>0</v>
      </c>
      <c r="J202">
        <f t="shared" si="48"/>
        <v>0</v>
      </c>
      <c r="K202">
        <f t="shared" si="49"/>
        <v>1</v>
      </c>
      <c r="L202">
        <f t="shared" si="50"/>
        <v>1</v>
      </c>
      <c r="M202">
        <f t="shared" si="51"/>
        <v>1</v>
      </c>
      <c r="N202">
        <f>fit!$F$1*H202</f>
        <v>0</v>
      </c>
      <c r="O202">
        <f>fit!$F$2*I202</f>
        <v>0</v>
      </c>
      <c r="P202">
        <f>fit!$F$3*J202</f>
        <v>0</v>
      </c>
      <c r="Q202">
        <f t="shared" si="52"/>
        <v>0</v>
      </c>
      <c r="R202">
        <f>fit!$F$4*K202</f>
        <v>1.3086960320319675E-2</v>
      </c>
      <c r="S202">
        <f>fit!$F$5*L202</f>
        <v>0.48379785338991338</v>
      </c>
      <c r="T202">
        <f>fit!$F$6*M202</f>
        <v>-0.32130112960585139</v>
      </c>
      <c r="U202">
        <f t="shared" si="53"/>
        <v>0.17558368410438169</v>
      </c>
      <c r="V202">
        <f>fit!$F$7</f>
        <v>-1.8713887662667528</v>
      </c>
      <c r="W202">
        <f t="shared" si="54"/>
        <v>-1.6958050821623711</v>
      </c>
      <c r="X202">
        <f t="shared" si="55"/>
        <v>0.15501393995522167</v>
      </c>
      <c r="Y202">
        <f t="shared" si="56"/>
        <v>2.402932158044107E-2</v>
      </c>
    </row>
    <row r="203" spans="1:25" x14ac:dyDescent="0.25">
      <c r="A203">
        <v>22</v>
      </c>
      <c r="B203">
        <v>3</v>
      </c>
      <c r="C203">
        <f t="shared" si="42"/>
        <v>1</v>
      </c>
      <c r="D203">
        <f t="shared" si="43"/>
        <v>0</v>
      </c>
      <c r="E203">
        <f t="shared" si="44"/>
        <v>0</v>
      </c>
      <c r="F203">
        <v>0</v>
      </c>
      <c r="G203">
        <f t="shared" si="45"/>
        <v>1</v>
      </c>
      <c r="H203">
        <f t="shared" si="46"/>
        <v>0</v>
      </c>
      <c r="I203">
        <f t="shared" si="47"/>
        <v>0</v>
      </c>
      <c r="J203">
        <f t="shared" si="48"/>
        <v>0</v>
      </c>
      <c r="K203">
        <f t="shared" si="49"/>
        <v>2</v>
      </c>
      <c r="L203">
        <f t="shared" si="50"/>
        <v>1</v>
      </c>
      <c r="M203">
        <f t="shared" si="51"/>
        <v>1</v>
      </c>
      <c r="N203">
        <f>fit!$F$1*H203</f>
        <v>0</v>
      </c>
      <c r="O203">
        <f>fit!$F$2*I203</f>
        <v>0</v>
      </c>
      <c r="P203">
        <f>fit!$F$3*J203</f>
        <v>0</v>
      </c>
      <c r="Q203">
        <f t="shared" si="52"/>
        <v>0</v>
      </c>
      <c r="R203">
        <f>fit!$F$4*K203</f>
        <v>2.617392064063935E-2</v>
      </c>
      <c r="S203">
        <f>fit!$F$5*L203</f>
        <v>0.48379785338991338</v>
      </c>
      <c r="T203">
        <f>fit!$F$6*M203</f>
        <v>-0.32130112960585139</v>
      </c>
      <c r="U203">
        <f t="shared" si="53"/>
        <v>0.18867064442470133</v>
      </c>
      <c r="V203">
        <f>fit!$F$7</f>
        <v>-1.8713887662667528</v>
      </c>
      <c r="W203">
        <f t="shared" si="54"/>
        <v>-1.6827181218420515</v>
      </c>
      <c r="X203">
        <f t="shared" si="55"/>
        <v>0.15673588013036552</v>
      </c>
      <c r="Y203">
        <f t="shared" si="56"/>
        <v>2.456613612024031E-2</v>
      </c>
    </row>
    <row r="204" spans="1:25" x14ac:dyDescent="0.25">
      <c r="A204">
        <v>22</v>
      </c>
      <c r="B204">
        <v>4</v>
      </c>
      <c r="C204">
        <f t="shared" si="42"/>
        <v>0</v>
      </c>
      <c r="D204">
        <f t="shared" si="43"/>
        <v>1</v>
      </c>
      <c r="E204">
        <f t="shared" si="44"/>
        <v>0</v>
      </c>
      <c r="F204">
        <v>1</v>
      </c>
      <c r="G204">
        <f t="shared" si="45"/>
        <v>0</v>
      </c>
      <c r="H204">
        <f t="shared" si="46"/>
        <v>0</v>
      </c>
      <c r="I204">
        <f t="shared" si="47"/>
        <v>1</v>
      </c>
      <c r="J204">
        <f t="shared" si="48"/>
        <v>0</v>
      </c>
      <c r="K204">
        <f t="shared" si="49"/>
        <v>2</v>
      </c>
      <c r="L204">
        <f t="shared" si="50"/>
        <v>1</v>
      </c>
      <c r="M204">
        <f t="shared" si="51"/>
        <v>1</v>
      </c>
      <c r="N204">
        <f>fit!$F$1*H204</f>
        <v>0</v>
      </c>
      <c r="O204">
        <f>fit!$F$2*I204</f>
        <v>1.2519877995936257</v>
      </c>
      <c r="P204">
        <f>fit!$F$3*J204</f>
        <v>0</v>
      </c>
      <c r="Q204">
        <f t="shared" si="52"/>
        <v>1.2519877995936257</v>
      </c>
      <c r="R204">
        <f>fit!$F$4*K204</f>
        <v>2.617392064063935E-2</v>
      </c>
      <c r="S204">
        <f>fit!$F$5*L204</f>
        <v>0.48379785338991338</v>
      </c>
      <c r="T204">
        <f>fit!$F$6*M204</f>
        <v>-0.32130112960585139</v>
      </c>
      <c r="U204">
        <f t="shared" si="53"/>
        <v>0.18867064442470133</v>
      </c>
      <c r="V204">
        <f>fit!$F$7</f>
        <v>-1.8713887662667528</v>
      </c>
      <c r="W204">
        <f t="shared" si="54"/>
        <v>-0.43073032224842578</v>
      </c>
      <c r="X204">
        <f t="shared" si="55"/>
        <v>0.3939519508500664</v>
      </c>
      <c r="Y204">
        <f t="shared" si="56"/>
        <v>0.36729423787844034</v>
      </c>
    </row>
    <row r="205" spans="1:25" x14ac:dyDescent="0.25">
      <c r="A205">
        <v>22</v>
      </c>
      <c r="B205">
        <v>5</v>
      </c>
      <c r="C205">
        <f t="shared" si="42"/>
        <v>1</v>
      </c>
      <c r="D205">
        <f t="shared" si="43"/>
        <v>0</v>
      </c>
      <c r="E205">
        <f t="shared" si="44"/>
        <v>0</v>
      </c>
      <c r="F205">
        <v>1</v>
      </c>
      <c r="G205">
        <f t="shared" si="45"/>
        <v>0</v>
      </c>
      <c r="H205">
        <f t="shared" si="46"/>
        <v>1</v>
      </c>
      <c r="I205">
        <f t="shared" si="47"/>
        <v>1</v>
      </c>
      <c r="J205">
        <f t="shared" si="48"/>
        <v>0</v>
      </c>
      <c r="K205">
        <f t="shared" si="49"/>
        <v>2</v>
      </c>
      <c r="L205">
        <f t="shared" si="50"/>
        <v>1</v>
      </c>
      <c r="M205">
        <f t="shared" si="51"/>
        <v>1</v>
      </c>
      <c r="N205">
        <f>fit!$F$1*H205</f>
        <v>1.2365050164667999</v>
      </c>
      <c r="O205">
        <f>fit!$F$2*I205</f>
        <v>1.2519877995936257</v>
      </c>
      <c r="P205">
        <f>fit!$F$3*J205</f>
        <v>0</v>
      </c>
      <c r="Q205">
        <f t="shared" si="52"/>
        <v>2.4884928160604254</v>
      </c>
      <c r="R205">
        <f>fit!$F$4*K205</f>
        <v>2.617392064063935E-2</v>
      </c>
      <c r="S205">
        <f>fit!$F$5*L205</f>
        <v>0.48379785338991338</v>
      </c>
      <c r="T205">
        <f>fit!$F$6*M205</f>
        <v>-0.32130112960585139</v>
      </c>
      <c r="U205">
        <f t="shared" si="53"/>
        <v>0.18867064442470133</v>
      </c>
      <c r="V205">
        <f>fit!$F$7</f>
        <v>-1.8713887662667528</v>
      </c>
      <c r="W205">
        <f t="shared" si="54"/>
        <v>0.80577469421837389</v>
      </c>
      <c r="X205">
        <f t="shared" si="55"/>
        <v>0.69120838713658539</v>
      </c>
      <c r="Y205">
        <f t="shared" si="56"/>
        <v>9.5352260174788928E-2</v>
      </c>
    </row>
    <row r="206" spans="1:25" x14ac:dyDescent="0.25">
      <c r="A206">
        <v>22</v>
      </c>
      <c r="B206">
        <v>6</v>
      </c>
      <c r="C206">
        <f t="shared" si="42"/>
        <v>0</v>
      </c>
      <c r="D206">
        <f t="shared" si="43"/>
        <v>0</v>
      </c>
      <c r="E206">
        <f t="shared" si="44"/>
        <v>1</v>
      </c>
      <c r="F206">
        <v>0</v>
      </c>
      <c r="G206">
        <f t="shared" si="45"/>
        <v>1</v>
      </c>
      <c r="H206">
        <f t="shared" si="46"/>
        <v>1</v>
      </c>
      <c r="I206">
        <f t="shared" si="47"/>
        <v>1</v>
      </c>
      <c r="J206">
        <f t="shared" si="48"/>
        <v>0</v>
      </c>
      <c r="K206">
        <f t="shared" si="49"/>
        <v>2</v>
      </c>
      <c r="L206">
        <f t="shared" si="50"/>
        <v>1</v>
      </c>
      <c r="M206">
        <f t="shared" si="51"/>
        <v>2</v>
      </c>
      <c r="N206">
        <f>fit!$F$1*H206</f>
        <v>1.2365050164667999</v>
      </c>
      <c r="O206">
        <f>fit!$F$2*I206</f>
        <v>1.2519877995936257</v>
      </c>
      <c r="P206">
        <f>fit!$F$3*J206</f>
        <v>0</v>
      </c>
      <c r="Q206">
        <f t="shared" si="52"/>
        <v>2.4884928160604254</v>
      </c>
      <c r="R206">
        <f>fit!$F$4*K206</f>
        <v>2.617392064063935E-2</v>
      </c>
      <c r="S206">
        <f>fit!$F$5*L206</f>
        <v>0.48379785338991338</v>
      </c>
      <c r="T206">
        <f>fit!$F$6*M206</f>
        <v>-0.64260225921170278</v>
      </c>
      <c r="U206">
        <f t="shared" si="53"/>
        <v>-0.13263048518115006</v>
      </c>
      <c r="V206">
        <f>fit!$F$7</f>
        <v>-1.8713887662667528</v>
      </c>
      <c r="W206">
        <f t="shared" si="54"/>
        <v>0.48447356461252244</v>
      </c>
      <c r="X206">
        <f t="shared" si="55"/>
        <v>0.61880368399719698</v>
      </c>
      <c r="Y206">
        <f t="shared" si="56"/>
        <v>0.38291799932850284</v>
      </c>
    </row>
    <row r="207" spans="1:25" x14ac:dyDescent="0.25">
      <c r="A207">
        <v>22</v>
      </c>
      <c r="B207">
        <v>7</v>
      </c>
      <c r="C207">
        <f t="shared" si="42"/>
        <v>1</v>
      </c>
      <c r="D207">
        <f t="shared" si="43"/>
        <v>1</v>
      </c>
      <c r="E207">
        <f t="shared" si="44"/>
        <v>0</v>
      </c>
      <c r="F207">
        <v>1</v>
      </c>
      <c r="G207">
        <f t="shared" si="45"/>
        <v>0</v>
      </c>
      <c r="H207">
        <f t="shared" si="46"/>
        <v>2</v>
      </c>
      <c r="I207">
        <f t="shared" si="47"/>
        <v>2</v>
      </c>
      <c r="J207">
        <f t="shared" si="48"/>
        <v>0</v>
      </c>
      <c r="K207">
        <f t="shared" si="49"/>
        <v>2</v>
      </c>
      <c r="L207">
        <f t="shared" si="50"/>
        <v>1</v>
      </c>
      <c r="M207">
        <f t="shared" si="51"/>
        <v>2</v>
      </c>
      <c r="N207">
        <f>fit!$F$1*H207</f>
        <v>2.4730100329335998</v>
      </c>
      <c r="O207">
        <f>fit!$F$2*I207</f>
        <v>2.5039755991872514</v>
      </c>
      <c r="P207">
        <f>fit!$F$3*J207</f>
        <v>0</v>
      </c>
      <c r="Q207">
        <f t="shared" si="52"/>
        <v>4.9769856321208508</v>
      </c>
      <c r="R207">
        <f>fit!$F$4*K207</f>
        <v>2.617392064063935E-2</v>
      </c>
      <c r="S207">
        <f>fit!$F$5*L207</f>
        <v>0.48379785338991338</v>
      </c>
      <c r="T207">
        <f>fit!$F$6*M207</f>
        <v>-0.64260225921170278</v>
      </c>
      <c r="U207">
        <f t="shared" si="53"/>
        <v>-0.13263048518115006</v>
      </c>
      <c r="V207">
        <f>fit!$F$7</f>
        <v>-1.8713887662667528</v>
      </c>
      <c r="W207">
        <f t="shared" si="54"/>
        <v>2.9729663806729478</v>
      </c>
      <c r="X207">
        <f t="shared" si="55"/>
        <v>0.95133778723006124</v>
      </c>
      <c r="Y207">
        <f t="shared" si="56"/>
        <v>2.3680109516667912E-3</v>
      </c>
    </row>
    <row r="208" spans="1:25" x14ac:dyDescent="0.25">
      <c r="A208">
        <v>22</v>
      </c>
      <c r="B208">
        <v>8</v>
      </c>
      <c r="C208">
        <f t="shared" si="42"/>
        <v>0</v>
      </c>
      <c r="D208">
        <f t="shared" si="43"/>
        <v>0</v>
      </c>
      <c r="E208">
        <f t="shared" si="44"/>
        <v>0</v>
      </c>
      <c r="F208">
        <v>1</v>
      </c>
      <c r="G208">
        <f t="shared" si="45"/>
        <v>0</v>
      </c>
      <c r="H208">
        <f t="shared" si="46"/>
        <v>2</v>
      </c>
      <c r="I208">
        <f t="shared" si="47"/>
        <v>2</v>
      </c>
      <c r="J208">
        <f t="shared" si="48"/>
        <v>0</v>
      </c>
      <c r="K208">
        <f t="shared" si="49"/>
        <v>2</v>
      </c>
      <c r="L208">
        <f t="shared" si="50"/>
        <v>1</v>
      </c>
      <c r="M208">
        <f t="shared" si="51"/>
        <v>2</v>
      </c>
      <c r="N208">
        <f>fit!$F$1*H208</f>
        <v>2.4730100329335998</v>
      </c>
      <c r="O208">
        <f>fit!$F$2*I208</f>
        <v>2.5039755991872514</v>
      </c>
      <c r="P208">
        <f>fit!$F$3*J208</f>
        <v>0</v>
      </c>
      <c r="Q208">
        <f t="shared" si="52"/>
        <v>4.9769856321208508</v>
      </c>
      <c r="R208">
        <f>fit!$F$4*K208</f>
        <v>2.617392064063935E-2</v>
      </c>
      <c r="S208">
        <f>fit!$F$5*L208</f>
        <v>0.48379785338991338</v>
      </c>
      <c r="T208">
        <f>fit!$F$6*M208</f>
        <v>-0.64260225921170278</v>
      </c>
      <c r="U208">
        <f t="shared" si="53"/>
        <v>-0.13263048518115006</v>
      </c>
      <c r="V208">
        <f>fit!$F$7</f>
        <v>-1.8713887662667528</v>
      </c>
      <c r="W208">
        <f t="shared" si="54"/>
        <v>2.9729663806729478</v>
      </c>
      <c r="X208">
        <f t="shared" si="55"/>
        <v>0.95133778723006124</v>
      </c>
      <c r="Y208">
        <f t="shared" si="56"/>
        <v>2.3680109516667912E-3</v>
      </c>
    </row>
    <row r="209" spans="1:25" x14ac:dyDescent="0.25">
      <c r="A209">
        <v>22</v>
      </c>
      <c r="B209">
        <v>9</v>
      </c>
      <c r="C209">
        <f t="shared" si="42"/>
        <v>1</v>
      </c>
      <c r="D209">
        <f t="shared" si="43"/>
        <v>0</v>
      </c>
      <c r="E209">
        <f t="shared" si="44"/>
        <v>0</v>
      </c>
      <c r="F209">
        <v>1</v>
      </c>
      <c r="G209">
        <f t="shared" si="45"/>
        <v>0</v>
      </c>
      <c r="H209">
        <f t="shared" si="46"/>
        <v>3</v>
      </c>
      <c r="I209">
        <f t="shared" si="47"/>
        <v>2</v>
      </c>
      <c r="J209">
        <f t="shared" si="48"/>
        <v>0</v>
      </c>
      <c r="K209">
        <f t="shared" si="49"/>
        <v>2</v>
      </c>
      <c r="L209">
        <f t="shared" si="50"/>
        <v>1</v>
      </c>
      <c r="M209">
        <f t="shared" si="51"/>
        <v>2</v>
      </c>
      <c r="N209">
        <f>fit!$F$1*H209</f>
        <v>3.7095150494003999</v>
      </c>
      <c r="O209">
        <f>fit!$F$2*I209</f>
        <v>2.5039755991872514</v>
      </c>
      <c r="P209">
        <f>fit!$F$3*J209</f>
        <v>0</v>
      </c>
      <c r="Q209">
        <f t="shared" si="52"/>
        <v>6.2134906485876513</v>
      </c>
      <c r="R209">
        <f>fit!$F$4*K209</f>
        <v>2.617392064063935E-2</v>
      </c>
      <c r="S209">
        <f>fit!$F$5*L209</f>
        <v>0.48379785338991338</v>
      </c>
      <c r="T209">
        <f>fit!$F$6*M209</f>
        <v>-0.64260225921170278</v>
      </c>
      <c r="U209">
        <f t="shared" si="53"/>
        <v>-0.13263048518115006</v>
      </c>
      <c r="V209">
        <f>fit!$F$7</f>
        <v>-1.8713887662667528</v>
      </c>
      <c r="W209">
        <f t="shared" si="54"/>
        <v>4.2094713971397484</v>
      </c>
      <c r="X209">
        <f t="shared" si="55"/>
        <v>0.9853631999765492</v>
      </c>
      <c r="Y209">
        <f t="shared" si="56"/>
        <v>2.142359149264894E-4</v>
      </c>
    </row>
    <row r="210" spans="1:25" x14ac:dyDescent="0.25">
      <c r="A210">
        <v>22</v>
      </c>
      <c r="B210">
        <v>10</v>
      </c>
      <c r="C210">
        <f t="shared" si="42"/>
        <v>0</v>
      </c>
      <c r="D210">
        <f t="shared" si="43"/>
        <v>1</v>
      </c>
      <c r="E210">
        <f t="shared" si="44"/>
        <v>0</v>
      </c>
      <c r="F210">
        <v>1</v>
      </c>
      <c r="G210">
        <f t="shared" si="45"/>
        <v>0</v>
      </c>
      <c r="H210">
        <f t="shared" si="46"/>
        <v>3</v>
      </c>
      <c r="I210">
        <f t="shared" si="47"/>
        <v>3</v>
      </c>
      <c r="J210">
        <f t="shared" si="48"/>
        <v>0</v>
      </c>
      <c r="K210">
        <f t="shared" si="49"/>
        <v>2</v>
      </c>
      <c r="L210">
        <f t="shared" si="50"/>
        <v>1</v>
      </c>
      <c r="M210">
        <f t="shared" si="51"/>
        <v>2</v>
      </c>
      <c r="N210">
        <f>fit!$F$1*H210</f>
        <v>3.7095150494003999</v>
      </c>
      <c r="O210">
        <f>fit!$F$2*I210</f>
        <v>3.7559633987808771</v>
      </c>
      <c r="P210">
        <f>fit!$F$3*J210</f>
        <v>0</v>
      </c>
      <c r="Q210">
        <f t="shared" si="52"/>
        <v>7.465478448181277</v>
      </c>
      <c r="R210">
        <f>fit!$F$4*K210</f>
        <v>2.617392064063935E-2</v>
      </c>
      <c r="S210">
        <f>fit!$F$5*L210</f>
        <v>0.48379785338991338</v>
      </c>
      <c r="T210">
        <f>fit!$F$6*M210</f>
        <v>-0.64260225921170278</v>
      </c>
      <c r="U210">
        <f t="shared" si="53"/>
        <v>-0.13263048518115006</v>
      </c>
      <c r="V210">
        <f>fit!$F$7</f>
        <v>-1.8713887662667528</v>
      </c>
      <c r="W210">
        <f t="shared" si="54"/>
        <v>5.4614591967333741</v>
      </c>
      <c r="X210">
        <f t="shared" si="55"/>
        <v>0.99577061021706448</v>
      </c>
      <c r="Y210">
        <f t="shared" si="56"/>
        <v>1.7887737935999382E-5</v>
      </c>
    </row>
    <row r="211" spans="1:25" x14ac:dyDescent="0.25">
      <c r="A211">
        <v>22</v>
      </c>
      <c r="B211">
        <v>11</v>
      </c>
      <c r="C211">
        <f t="shared" si="42"/>
        <v>1</v>
      </c>
      <c r="D211">
        <f t="shared" si="43"/>
        <v>0</v>
      </c>
      <c r="E211">
        <f t="shared" si="44"/>
        <v>1</v>
      </c>
      <c r="F211">
        <v>1</v>
      </c>
      <c r="G211">
        <f t="shared" si="45"/>
        <v>0</v>
      </c>
      <c r="H211">
        <f t="shared" si="46"/>
        <v>4</v>
      </c>
      <c r="I211">
        <f t="shared" si="47"/>
        <v>3</v>
      </c>
      <c r="J211">
        <f t="shared" si="48"/>
        <v>1</v>
      </c>
      <c r="K211">
        <f t="shared" si="49"/>
        <v>2</v>
      </c>
      <c r="L211">
        <f t="shared" si="50"/>
        <v>1</v>
      </c>
      <c r="M211">
        <f t="shared" si="51"/>
        <v>2</v>
      </c>
      <c r="N211">
        <f>fit!$F$1*H211</f>
        <v>4.9460200658671996</v>
      </c>
      <c r="O211">
        <f>fit!$F$2*I211</f>
        <v>3.7559633987808771</v>
      </c>
      <c r="P211">
        <f>fit!$F$3*J211</f>
        <v>-0.1710707824641568</v>
      </c>
      <c r="Q211">
        <f t="shared" si="52"/>
        <v>8.5309126821839207</v>
      </c>
      <c r="R211">
        <f>fit!$F$4*K211</f>
        <v>2.617392064063935E-2</v>
      </c>
      <c r="S211">
        <f>fit!$F$5*L211</f>
        <v>0.48379785338991338</v>
      </c>
      <c r="T211">
        <f>fit!$F$6*M211</f>
        <v>-0.64260225921170278</v>
      </c>
      <c r="U211">
        <f t="shared" si="53"/>
        <v>-0.13263048518115006</v>
      </c>
      <c r="V211">
        <f>fit!$F$7</f>
        <v>-1.8713887662667528</v>
      </c>
      <c r="W211">
        <f t="shared" si="54"/>
        <v>6.5268934307360187</v>
      </c>
      <c r="X211">
        <f t="shared" si="55"/>
        <v>0.99853859343477758</v>
      </c>
      <c r="Y211">
        <f t="shared" si="56"/>
        <v>2.1357091488751996E-6</v>
      </c>
    </row>
    <row r="212" spans="1:25" x14ac:dyDescent="0.25">
      <c r="A212">
        <v>22</v>
      </c>
      <c r="B212">
        <v>12</v>
      </c>
      <c r="C212">
        <f t="shared" si="42"/>
        <v>0</v>
      </c>
      <c r="D212">
        <f t="shared" si="43"/>
        <v>0</v>
      </c>
      <c r="E212">
        <f t="shared" si="44"/>
        <v>0</v>
      </c>
      <c r="F212">
        <v>1</v>
      </c>
      <c r="G212">
        <f t="shared" si="45"/>
        <v>0</v>
      </c>
      <c r="H212">
        <f t="shared" si="46"/>
        <v>4</v>
      </c>
      <c r="I212">
        <f t="shared" si="47"/>
        <v>3</v>
      </c>
      <c r="J212">
        <f t="shared" si="48"/>
        <v>1</v>
      </c>
      <c r="K212">
        <f t="shared" si="49"/>
        <v>2</v>
      </c>
      <c r="L212">
        <f t="shared" si="50"/>
        <v>1</v>
      </c>
      <c r="M212">
        <f t="shared" si="51"/>
        <v>2</v>
      </c>
      <c r="N212">
        <f>fit!$F$1*H212</f>
        <v>4.9460200658671996</v>
      </c>
      <c r="O212">
        <f>fit!$F$2*I212</f>
        <v>3.7559633987808771</v>
      </c>
      <c r="P212">
        <f>fit!$F$3*J212</f>
        <v>-0.1710707824641568</v>
      </c>
      <c r="Q212">
        <f t="shared" si="52"/>
        <v>8.5309126821839207</v>
      </c>
      <c r="R212">
        <f>fit!$F$4*K212</f>
        <v>2.617392064063935E-2</v>
      </c>
      <c r="S212">
        <f>fit!$F$5*L212</f>
        <v>0.48379785338991338</v>
      </c>
      <c r="T212">
        <f>fit!$F$6*M212</f>
        <v>-0.64260225921170278</v>
      </c>
      <c r="U212">
        <f t="shared" si="53"/>
        <v>-0.13263048518115006</v>
      </c>
      <c r="V212">
        <f>fit!$F$7</f>
        <v>-1.8713887662667528</v>
      </c>
      <c r="W212">
        <f t="shared" si="54"/>
        <v>6.5268934307360187</v>
      </c>
      <c r="X212">
        <f t="shared" si="55"/>
        <v>0.99853859343477758</v>
      </c>
      <c r="Y212">
        <f t="shared" si="56"/>
        <v>2.1357091488751996E-6</v>
      </c>
    </row>
    <row r="213" spans="1:25" x14ac:dyDescent="0.25">
      <c r="A213">
        <v>23</v>
      </c>
      <c r="B213">
        <v>1</v>
      </c>
      <c r="C213">
        <f t="shared" si="42"/>
        <v>1</v>
      </c>
      <c r="D213">
        <f t="shared" si="43"/>
        <v>1</v>
      </c>
      <c r="E213">
        <f t="shared" si="44"/>
        <v>1</v>
      </c>
      <c r="F213">
        <v>1</v>
      </c>
      <c r="G213">
        <f t="shared" si="45"/>
        <v>0</v>
      </c>
      <c r="H213">
        <f t="shared" si="46"/>
        <v>1</v>
      </c>
      <c r="I213">
        <f t="shared" si="47"/>
        <v>1</v>
      </c>
      <c r="J213">
        <f t="shared" si="48"/>
        <v>1</v>
      </c>
      <c r="K213">
        <f t="shared" si="49"/>
        <v>0</v>
      </c>
      <c r="L213">
        <f t="shared" si="50"/>
        <v>0</v>
      </c>
      <c r="M213">
        <f t="shared" si="51"/>
        <v>0</v>
      </c>
      <c r="N213">
        <f>fit!$F$1*H213</f>
        <v>1.2365050164667999</v>
      </c>
      <c r="O213">
        <f>fit!$F$2*I213</f>
        <v>1.2519877995936257</v>
      </c>
      <c r="P213">
        <f>fit!$F$3*J213</f>
        <v>-0.1710707824641568</v>
      </c>
      <c r="Q213">
        <f t="shared" si="52"/>
        <v>2.3174220335962685</v>
      </c>
      <c r="R213">
        <f>fit!$F$4*K213</f>
        <v>0</v>
      </c>
      <c r="S213">
        <f>fit!$F$5*L213</f>
        <v>0</v>
      </c>
      <c r="T213">
        <f>fit!$F$6*M213</f>
        <v>0</v>
      </c>
      <c r="U213">
        <f t="shared" si="53"/>
        <v>0</v>
      </c>
      <c r="V213">
        <f>fit!$F$7</f>
        <v>-1.8713887662667528</v>
      </c>
      <c r="W213">
        <f t="shared" si="54"/>
        <v>0.44603326732951576</v>
      </c>
      <c r="X213">
        <f t="shared" si="55"/>
        <v>0.60969569485554265</v>
      </c>
      <c r="Y213">
        <f t="shared" si="56"/>
        <v>0.15233745061429768</v>
      </c>
    </row>
    <row r="214" spans="1:25" x14ac:dyDescent="0.25">
      <c r="A214">
        <v>24</v>
      </c>
      <c r="B214">
        <v>1</v>
      </c>
      <c r="C214">
        <f t="shared" si="42"/>
        <v>1</v>
      </c>
      <c r="D214">
        <f t="shared" si="43"/>
        <v>1</v>
      </c>
      <c r="E214">
        <f t="shared" si="44"/>
        <v>1</v>
      </c>
      <c r="F214">
        <v>0</v>
      </c>
      <c r="G214">
        <f t="shared" si="45"/>
        <v>1</v>
      </c>
      <c r="H214">
        <f t="shared" si="46"/>
        <v>0</v>
      </c>
      <c r="I214">
        <f t="shared" si="47"/>
        <v>0</v>
      </c>
      <c r="J214">
        <f t="shared" si="48"/>
        <v>0</v>
      </c>
      <c r="K214">
        <f t="shared" si="49"/>
        <v>1</v>
      </c>
      <c r="L214">
        <f t="shared" si="50"/>
        <v>1</v>
      </c>
      <c r="M214">
        <f t="shared" si="51"/>
        <v>1</v>
      </c>
      <c r="N214">
        <f>fit!$F$1*H214</f>
        <v>0</v>
      </c>
      <c r="O214">
        <f>fit!$F$2*I214</f>
        <v>0</v>
      </c>
      <c r="P214">
        <f>fit!$F$3*J214</f>
        <v>0</v>
      </c>
      <c r="Q214">
        <f t="shared" si="52"/>
        <v>0</v>
      </c>
      <c r="R214">
        <f>fit!$F$4*K214</f>
        <v>1.3086960320319675E-2</v>
      </c>
      <c r="S214">
        <f>fit!$F$5*L214</f>
        <v>0.48379785338991338</v>
      </c>
      <c r="T214">
        <f>fit!$F$6*M214</f>
        <v>-0.32130112960585139</v>
      </c>
      <c r="U214">
        <f t="shared" si="53"/>
        <v>0.17558368410438169</v>
      </c>
      <c r="V214">
        <f>fit!$F$7</f>
        <v>-1.8713887662667528</v>
      </c>
      <c r="W214">
        <f t="shared" si="54"/>
        <v>-1.6958050821623711</v>
      </c>
      <c r="X214">
        <f t="shared" si="55"/>
        <v>0.15501393995522167</v>
      </c>
      <c r="Y214">
        <f t="shared" si="56"/>
        <v>2.402932158044107E-2</v>
      </c>
    </row>
    <row r="215" spans="1:25" x14ac:dyDescent="0.25">
      <c r="A215">
        <v>25</v>
      </c>
      <c r="B215">
        <v>1</v>
      </c>
      <c r="C215">
        <f t="shared" si="42"/>
        <v>1</v>
      </c>
      <c r="D215">
        <f t="shared" si="43"/>
        <v>1</v>
      </c>
      <c r="E215">
        <f t="shared" si="44"/>
        <v>1</v>
      </c>
      <c r="F215">
        <v>1</v>
      </c>
      <c r="G215">
        <f t="shared" si="45"/>
        <v>0</v>
      </c>
      <c r="H215">
        <f t="shared" si="46"/>
        <v>1</v>
      </c>
      <c r="I215">
        <f t="shared" si="47"/>
        <v>1</v>
      </c>
      <c r="J215">
        <f t="shared" si="48"/>
        <v>1</v>
      </c>
      <c r="K215">
        <f t="shared" si="49"/>
        <v>0</v>
      </c>
      <c r="L215">
        <f t="shared" si="50"/>
        <v>0</v>
      </c>
      <c r="M215">
        <f t="shared" si="51"/>
        <v>0</v>
      </c>
      <c r="N215">
        <f>fit!$F$1*H215</f>
        <v>1.2365050164667999</v>
      </c>
      <c r="O215">
        <f>fit!$F$2*I215</f>
        <v>1.2519877995936257</v>
      </c>
      <c r="P215">
        <f>fit!$F$3*J215</f>
        <v>-0.1710707824641568</v>
      </c>
      <c r="Q215">
        <f t="shared" si="52"/>
        <v>2.3174220335962685</v>
      </c>
      <c r="R215">
        <f>fit!$F$4*K215</f>
        <v>0</v>
      </c>
      <c r="S215">
        <f>fit!$F$5*L215</f>
        <v>0</v>
      </c>
      <c r="T215">
        <f>fit!$F$6*M215</f>
        <v>0</v>
      </c>
      <c r="U215">
        <f t="shared" si="53"/>
        <v>0</v>
      </c>
      <c r="V215">
        <f>fit!$F$7</f>
        <v>-1.8713887662667528</v>
      </c>
      <c r="W215">
        <f t="shared" si="54"/>
        <v>0.44603326732951576</v>
      </c>
      <c r="X215">
        <f t="shared" si="55"/>
        <v>0.60969569485554265</v>
      </c>
      <c r="Y215">
        <f t="shared" si="56"/>
        <v>0.15233745061429768</v>
      </c>
    </row>
    <row r="216" spans="1:25" x14ac:dyDescent="0.25">
      <c r="A216">
        <v>26</v>
      </c>
      <c r="B216">
        <v>1</v>
      </c>
      <c r="C216">
        <f t="shared" ref="C216:C279" si="57">IF(MOD(B216,2)=1,1,0)</f>
        <v>1</v>
      </c>
      <c r="D216">
        <f t="shared" ref="D216:D279" si="58">IF(MOD($B216,3)=1,1,0)</f>
        <v>1</v>
      </c>
      <c r="E216">
        <f t="shared" ref="E216:E279" si="59">IF(MOD($B216,5)=1,1,0)</f>
        <v>1</v>
      </c>
      <c r="F216">
        <v>1</v>
      </c>
      <c r="G216">
        <f t="shared" si="45"/>
        <v>0</v>
      </c>
      <c r="H216">
        <f t="shared" si="46"/>
        <v>1</v>
      </c>
      <c r="I216">
        <f t="shared" si="47"/>
        <v>1</v>
      </c>
      <c r="J216">
        <f t="shared" si="48"/>
        <v>1</v>
      </c>
      <c r="K216">
        <f t="shared" si="49"/>
        <v>0</v>
      </c>
      <c r="L216">
        <f t="shared" si="50"/>
        <v>0</v>
      </c>
      <c r="M216">
        <f t="shared" si="51"/>
        <v>0</v>
      </c>
      <c r="N216">
        <f>fit!$F$1*H216</f>
        <v>1.2365050164667999</v>
      </c>
      <c r="O216">
        <f>fit!$F$2*I216</f>
        <v>1.2519877995936257</v>
      </c>
      <c r="P216">
        <f>fit!$F$3*J216</f>
        <v>-0.1710707824641568</v>
      </c>
      <c r="Q216">
        <f t="shared" si="52"/>
        <v>2.3174220335962685</v>
      </c>
      <c r="R216">
        <f>fit!$F$4*K216</f>
        <v>0</v>
      </c>
      <c r="S216">
        <f>fit!$F$5*L216</f>
        <v>0</v>
      </c>
      <c r="T216">
        <f>fit!$F$6*M216</f>
        <v>0</v>
      </c>
      <c r="U216">
        <f t="shared" si="53"/>
        <v>0</v>
      </c>
      <c r="V216">
        <f>fit!$F$7</f>
        <v>-1.8713887662667528</v>
      </c>
      <c r="W216">
        <f t="shared" si="54"/>
        <v>0.44603326732951576</v>
      </c>
      <c r="X216">
        <f t="shared" si="55"/>
        <v>0.60969569485554265</v>
      </c>
      <c r="Y216">
        <f t="shared" si="56"/>
        <v>0.15233745061429768</v>
      </c>
    </row>
    <row r="217" spans="1:25" x14ac:dyDescent="0.25">
      <c r="A217">
        <v>26</v>
      </c>
      <c r="B217">
        <v>2</v>
      </c>
      <c r="C217">
        <f t="shared" si="57"/>
        <v>0</v>
      </c>
      <c r="D217">
        <f t="shared" si="58"/>
        <v>0</v>
      </c>
      <c r="E217">
        <f t="shared" si="59"/>
        <v>0</v>
      </c>
      <c r="F217">
        <v>1</v>
      </c>
      <c r="G217">
        <f t="shared" si="45"/>
        <v>0</v>
      </c>
      <c r="H217">
        <f t="shared" si="46"/>
        <v>1</v>
      </c>
      <c r="I217">
        <f t="shared" si="47"/>
        <v>1</v>
      </c>
      <c r="J217">
        <f t="shared" si="48"/>
        <v>1</v>
      </c>
      <c r="K217">
        <f t="shared" si="49"/>
        <v>0</v>
      </c>
      <c r="L217">
        <f t="shared" si="50"/>
        <v>0</v>
      </c>
      <c r="M217">
        <f t="shared" si="51"/>
        <v>0</v>
      </c>
      <c r="N217">
        <f>fit!$F$1*H217</f>
        <v>1.2365050164667999</v>
      </c>
      <c r="O217">
        <f>fit!$F$2*I217</f>
        <v>1.2519877995936257</v>
      </c>
      <c r="P217">
        <f>fit!$F$3*J217</f>
        <v>-0.1710707824641568</v>
      </c>
      <c r="Q217">
        <f t="shared" si="52"/>
        <v>2.3174220335962685</v>
      </c>
      <c r="R217">
        <f>fit!$F$4*K217</f>
        <v>0</v>
      </c>
      <c r="S217">
        <f>fit!$F$5*L217</f>
        <v>0</v>
      </c>
      <c r="T217">
        <f>fit!$F$6*M217</f>
        <v>0</v>
      </c>
      <c r="U217">
        <f t="shared" si="53"/>
        <v>0</v>
      </c>
      <c r="V217">
        <f>fit!$F$7</f>
        <v>-1.8713887662667528</v>
      </c>
      <c r="W217">
        <f t="shared" si="54"/>
        <v>0.44603326732951576</v>
      </c>
      <c r="X217">
        <f t="shared" si="55"/>
        <v>0.60969569485554265</v>
      </c>
      <c r="Y217">
        <f t="shared" si="56"/>
        <v>0.15233745061429768</v>
      </c>
    </row>
    <row r="218" spans="1:25" x14ac:dyDescent="0.25">
      <c r="A218">
        <v>26</v>
      </c>
      <c r="B218">
        <v>3</v>
      </c>
      <c r="C218">
        <f t="shared" si="57"/>
        <v>1</v>
      </c>
      <c r="D218">
        <f t="shared" si="58"/>
        <v>0</v>
      </c>
      <c r="E218">
        <f t="shared" si="59"/>
        <v>0</v>
      </c>
      <c r="F218">
        <v>0</v>
      </c>
      <c r="G218">
        <f t="shared" si="45"/>
        <v>1</v>
      </c>
      <c r="H218">
        <f t="shared" si="46"/>
        <v>1</v>
      </c>
      <c r="I218">
        <f t="shared" si="47"/>
        <v>1</v>
      </c>
      <c r="J218">
        <f t="shared" si="48"/>
        <v>1</v>
      </c>
      <c r="K218">
        <f t="shared" si="49"/>
        <v>1</v>
      </c>
      <c r="L218">
        <f t="shared" si="50"/>
        <v>0</v>
      </c>
      <c r="M218">
        <f t="shared" si="51"/>
        <v>0</v>
      </c>
      <c r="N218">
        <f>fit!$F$1*H218</f>
        <v>1.2365050164667999</v>
      </c>
      <c r="O218">
        <f>fit!$F$2*I218</f>
        <v>1.2519877995936257</v>
      </c>
      <c r="P218">
        <f>fit!$F$3*J218</f>
        <v>-0.1710707824641568</v>
      </c>
      <c r="Q218">
        <f t="shared" si="52"/>
        <v>2.3174220335962685</v>
      </c>
      <c r="R218">
        <f>fit!$F$4*K218</f>
        <v>1.3086960320319675E-2</v>
      </c>
      <c r="S218">
        <f>fit!$F$5*L218</f>
        <v>0</v>
      </c>
      <c r="T218">
        <f>fit!$F$6*M218</f>
        <v>0</v>
      </c>
      <c r="U218">
        <f t="shared" si="53"/>
        <v>1.3086960320319675E-2</v>
      </c>
      <c r="V218">
        <f>fit!$F$7</f>
        <v>-1.8713887662667528</v>
      </c>
      <c r="W218">
        <f t="shared" si="54"/>
        <v>0.4591202276498354</v>
      </c>
      <c r="X218">
        <f t="shared" si="55"/>
        <v>0.61280544894412836</v>
      </c>
      <c r="Y218">
        <f t="shared" si="56"/>
        <v>0.37553051825561473</v>
      </c>
    </row>
    <row r="219" spans="1:25" x14ac:dyDescent="0.25">
      <c r="A219">
        <v>26</v>
      </c>
      <c r="B219">
        <v>4</v>
      </c>
      <c r="C219">
        <f t="shared" si="57"/>
        <v>0</v>
      </c>
      <c r="D219">
        <f t="shared" si="58"/>
        <v>1</v>
      </c>
      <c r="E219">
        <f t="shared" si="59"/>
        <v>0</v>
      </c>
      <c r="F219">
        <v>0</v>
      </c>
      <c r="G219">
        <f t="shared" si="45"/>
        <v>1</v>
      </c>
      <c r="H219">
        <f t="shared" si="46"/>
        <v>1</v>
      </c>
      <c r="I219">
        <f t="shared" si="47"/>
        <v>1</v>
      </c>
      <c r="J219">
        <f t="shared" si="48"/>
        <v>1</v>
      </c>
      <c r="K219">
        <f t="shared" si="49"/>
        <v>1</v>
      </c>
      <c r="L219">
        <f t="shared" si="50"/>
        <v>1</v>
      </c>
      <c r="M219">
        <f t="shared" si="51"/>
        <v>0</v>
      </c>
      <c r="N219">
        <f>fit!$F$1*H219</f>
        <v>1.2365050164667999</v>
      </c>
      <c r="O219">
        <f>fit!$F$2*I219</f>
        <v>1.2519877995936257</v>
      </c>
      <c r="P219">
        <f>fit!$F$3*J219</f>
        <v>-0.1710707824641568</v>
      </c>
      <c r="Q219">
        <f t="shared" si="52"/>
        <v>2.3174220335962685</v>
      </c>
      <c r="R219">
        <f>fit!$F$4*K219</f>
        <v>1.3086960320319675E-2</v>
      </c>
      <c r="S219">
        <f>fit!$F$5*L219</f>
        <v>0.48379785338991338</v>
      </c>
      <c r="T219">
        <f>fit!$F$6*M219</f>
        <v>0</v>
      </c>
      <c r="U219">
        <f t="shared" si="53"/>
        <v>0.49688481371023308</v>
      </c>
      <c r="V219">
        <f>fit!$F$7</f>
        <v>-1.8713887662667528</v>
      </c>
      <c r="W219">
        <f t="shared" si="54"/>
        <v>0.94291808103974883</v>
      </c>
      <c r="X219">
        <f t="shared" si="55"/>
        <v>0.71968871915355848</v>
      </c>
      <c r="Y219">
        <f t="shared" si="56"/>
        <v>0.51795185247688957</v>
      </c>
    </row>
    <row r="220" spans="1:25" x14ac:dyDescent="0.25">
      <c r="A220">
        <v>26</v>
      </c>
      <c r="B220">
        <v>5</v>
      </c>
      <c r="C220">
        <f t="shared" si="57"/>
        <v>1</v>
      </c>
      <c r="D220">
        <f t="shared" si="58"/>
        <v>0</v>
      </c>
      <c r="E220">
        <f t="shared" si="59"/>
        <v>0</v>
      </c>
      <c r="F220">
        <v>0</v>
      </c>
      <c r="G220">
        <f t="shared" si="45"/>
        <v>1</v>
      </c>
      <c r="H220">
        <f t="shared" si="46"/>
        <v>1</v>
      </c>
      <c r="I220">
        <f t="shared" si="47"/>
        <v>1</v>
      </c>
      <c r="J220">
        <f t="shared" si="48"/>
        <v>1</v>
      </c>
      <c r="K220">
        <f t="shared" si="49"/>
        <v>2</v>
      </c>
      <c r="L220">
        <f t="shared" si="50"/>
        <v>1</v>
      </c>
      <c r="M220">
        <f t="shared" si="51"/>
        <v>0</v>
      </c>
      <c r="N220">
        <f>fit!$F$1*H220</f>
        <v>1.2365050164667999</v>
      </c>
      <c r="O220">
        <f>fit!$F$2*I220</f>
        <v>1.2519877995936257</v>
      </c>
      <c r="P220">
        <f>fit!$F$3*J220</f>
        <v>-0.1710707824641568</v>
      </c>
      <c r="Q220">
        <f t="shared" si="52"/>
        <v>2.3174220335962685</v>
      </c>
      <c r="R220">
        <f>fit!$F$4*K220</f>
        <v>2.617392064063935E-2</v>
      </c>
      <c r="S220">
        <f>fit!$F$5*L220</f>
        <v>0.48379785338991338</v>
      </c>
      <c r="T220">
        <f>fit!$F$6*M220</f>
        <v>0</v>
      </c>
      <c r="U220">
        <f t="shared" si="53"/>
        <v>0.50997177403055272</v>
      </c>
      <c r="V220">
        <f>fit!$F$7</f>
        <v>-1.8713887662667528</v>
      </c>
      <c r="W220">
        <f t="shared" si="54"/>
        <v>0.95600504136006847</v>
      </c>
      <c r="X220">
        <f t="shared" si="55"/>
        <v>0.72232123531527714</v>
      </c>
      <c r="Y220">
        <f t="shared" si="56"/>
        <v>0.52174796698738801</v>
      </c>
    </row>
    <row r="221" spans="1:25" x14ac:dyDescent="0.25">
      <c r="A221">
        <v>26</v>
      </c>
      <c r="B221">
        <v>6</v>
      </c>
      <c r="C221">
        <f t="shared" si="57"/>
        <v>0</v>
      </c>
      <c r="D221">
        <f t="shared" si="58"/>
        <v>0</v>
      </c>
      <c r="E221">
        <f t="shared" si="59"/>
        <v>1</v>
      </c>
      <c r="F221">
        <v>1</v>
      </c>
      <c r="G221">
        <f t="shared" si="45"/>
        <v>0</v>
      </c>
      <c r="H221">
        <f t="shared" si="46"/>
        <v>1</v>
      </c>
      <c r="I221">
        <f t="shared" si="47"/>
        <v>1</v>
      </c>
      <c r="J221">
        <f t="shared" si="48"/>
        <v>2</v>
      </c>
      <c r="K221">
        <f t="shared" si="49"/>
        <v>2</v>
      </c>
      <c r="L221">
        <f t="shared" si="50"/>
        <v>1</v>
      </c>
      <c r="M221">
        <f t="shared" si="51"/>
        <v>0</v>
      </c>
      <c r="N221">
        <f>fit!$F$1*H221</f>
        <v>1.2365050164667999</v>
      </c>
      <c r="O221">
        <f>fit!$F$2*I221</f>
        <v>1.2519877995936257</v>
      </c>
      <c r="P221">
        <f>fit!$F$3*J221</f>
        <v>-0.3421415649283136</v>
      </c>
      <c r="Q221">
        <f t="shared" si="52"/>
        <v>2.1463512511321117</v>
      </c>
      <c r="R221">
        <f>fit!$F$4*K221</f>
        <v>2.617392064063935E-2</v>
      </c>
      <c r="S221">
        <f>fit!$F$5*L221</f>
        <v>0.48379785338991338</v>
      </c>
      <c r="T221">
        <f>fit!$F$6*M221</f>
        <v>0</v>
      </c>
      <c r="U221">
        <f t="shared" si="53"/>
        <v>0.50997177403055272</v>
      </c>
      <c r="V221">
        <f>fit!$F$7</f>
        <v>-1.8713887662667528</v>
      </c>
      <c r="W221">
        <f t="shared" si="54"/>
        <v>0.78493425889591162</v>
      </c>
      <c r="X221">
        <f t="shared" si="55"/>
        <v>0.68674258411740396</v>
      </c>
      <c r="Y221">
        <f t="shared" si="56"/>
        <v>9.8130208605441735E-2</v>
      </c>
    </row>
    <row r="222" spans="1:25" x14ac:dyDescent="0.25">
      <c r="A222">
        <v>26</v>
      </c>
      <c r="B222">
        <v>7</v>
      </c>
      <c r="C222">
        <f t="shared" si="57"/>
        <v>1</v>
      </c>
      <c r="D222">
        <f t="shared" si="58"/>
        <v>1</v>
      </c>
      <c r="E222">
        <f t="shared" si="59"/>
        <v>0</v>
      </c>
      <c r="F222">
        <v>1</v>
      </c>
      <c r="G222">
        <f t="shared" si="45"/>
        <v>0</v>
      </c>
      <c r="H222">
        <f t="shared" si="46"/>
        <v>2</v>
      </c>
      <c r="I222">
        <f t="shared" si="47"/>
        <v>2</v>
      </c>
      <c r="J222">
        <f t="shared" si="48"/>
        <v>2</v>
      </c>
      <c r="K222">
        <f t="shared" si="49"/>
        <v>2</v>
      </c>
      <c r="L222">
        <f t="shared" si="50"/>
        <v>1</v>
      </c>
      <c r="M222">
        <f t="shared" si="51"/>
        <v>0</v>
      </c>
      <c r="N222">
        <f>fit!$F$1*H222</f>
        <v>2.4730100329335998</v>
      </c>
      <c r="O222">
        <f>fit!$F$2*I222</f>
        <v>2.5039755991872514</v>
      </c>
      <c r="P222">
        <f>fit!$F$3*J222</f>
        <v>-0.3421415649283136</v>
      </c>
      <c r="Q222">
        <f t="shared" si="52"/>
        <v>4.6348440671925371</v>
      </c>
      <c r="R222">
        <f>fit!$F$4*K222</f>
        <v>2.617392064063935E-2</v>
      </c>
      <c r="S222">
        <f>fit!$F$5*L222</f>
        <v>0.48379785338991338</v>
      </c>
      <c r="T222">
        <f>fit!$F$6*M222</f>
        <v>0</v>
      </c>
      <c r="U222">
        <f t="shared" si="53"/>
        <v>0.50997177403055272</v>
      </c>
      <c r="V222">
        <f>fit!$F$7</f>
        <v>-1.8713887662667528</v>
      </c>
      <c r="W222">
        <f t="shared" si="54"/>
        <v>3.273427074956337</v>
      </c>
      <c r="X222">
        <f t="shared" si="55"/>
        <v>0.96350586720411535</v>
      </c>
      <c r="Y222">
        <f t="shared" si="56"/>
        <v>1.3318217285236634E-3</v>
      </c>
    </row>
    <row r="223" spans="1:25" x14ac:dyDescent="0.25">
      <c r="A223">
        <v>27</v>
      </c>
      <c r="B223">
        <v>1</v>
      </c>
      <c r="C223">
        <f t="shared" si="57"/>
        <v>1</v>
      </c>
      <c r="D223">
        <f t="shared" si="58"/>
        <v>1</v>
      </c>
      <c r="E223">
        <f t="shared" si="59"/>
        <v>1</v>
      </c>
      <c r="F223">
        <v>0</v>
      </c>
      <c r="G223">
        <f t="shared" si="45"/>
        <v>1</v>
      </c>
      <c r="H223">
        <f t="shared" si="46"/>
        <v>0</v>
      </c>
      <c r="I223">
        <f t="shared" si="47"/>
        <v>0</v>
      </c>
      <c r="J223">
        <f t="shared" si="48"/>
        <v>0</v>
      </c>
      <c r="K223">
        <f t="shared" si="49"/>
        <v>1</v>
      </c>
      <c r="L223">
        <f t="shared" si="50"/>
        <v>1</v>
      </c>
      <c r="M223">
        <f t="shared" si="51"/>
        <v>1</v>
      </c>
      <c r="N223">
        <f>fit!$F$1*H223</f>
        <v>0</v>
      </c>
      <c r="O223">
        <f>fit!$F$2*I223</f>
        <v>0</v>
      </c>
      <c r="P223">
        <f>fit!$F$3*J223</f>
        <v>0</v>
      </c>
      <c r="Q223">
        <f t="shared" si="52"/>
        <v>0</v>
      </c>
      <c r="R223">
        <f>fit!$F$4*K223</f>
        <v>1.3086960320319675E-2</v>
      </c>
      <c r="S223">
        <f>fit!$F$5*L223</f>
        <v>0.48379785338991338</v>
      </c>
      <c r="T223">
        <f>fit!$F$6*M223</f>
        <v>-0.32130112960585139</v>
      </c>
      <c r="U223">
        <f t="shared" si="53"/>
        <v>0.17558368410438169</v>
      </c>
      <c r="V223">
        <f>fit!$F$7</f>
        <v>-1.8713887662667528</v>
      </c>
      <c r="W223">
        <f t="shared" si="54"/>
        <v>-1.6958050821623711</v>
      </c>
      <c r="X223">
        <f t="shared" si="55"/>
        <v>0.15501393995522167</v>
      </c>
      <c r="Y223">
        <f t="shared" si="56"/>
        <v>2.402932158044107E-2</v>
      </c>
    </row>
    <row r="224" spans="1:25" x14ac:dyDescent="0.25">
      <c r="A224">
        <v>27</v>
      </c>
      <c r="B224">
        <v>2</v>
      </c>
      <c r="C224">
        <f t="shared" si="57"/>
        <v>0</v>
      </c>
      <c r="D224">
        <f t="shared" si="58"/>
        <v>0</v>
      </c>
      <c r="E224">
        <f t="shared" si="59"/>
        <v>0</v>
      </c>
      <c r="F224">
        <v>1</v>
      </c>
      <c r="G224">
        <f t="shared" si="45"/>
        <v>0</v>
      </c>
      <c r="H224">
        <f t="shared" si="46"/>
        <v>0</v>
      </c>
      <c r="I224">
        <f t="shared" si="47"/>
        <v>0</v>
      </c>
      <c r="J224">
        <f t="shared" si="48"/>
        <v>0</v>
      </c>
      <c r="K224">
        <f t="shared" si="49"/>
        <v>1</v>
      </c>
      <c r="L224">
        <f t="shared" si="50"/>
        <v>1</v>
      </c>
      <c r="M224">
        <f t="shared" si="51"/>
        <v>1</v>
      </c>
      <c r="N224">
        <f>fit!$F$1*H224</f>
        <v>0</v>
      </c>
      <c r="O224">
        <f>fit!$F$2*I224</f>
        <v>0</v>
      </c>
      <c r="P224">
        <f>fit!$F$3*J224</f>
        <v>0</v>
      </c>
      <c r="Q224">
        <f t="shared" si="52"/>
        <v>0</v>
      </c>
      <c r="R224">
        <f>fit!$F$4*K224</f>
        <v>1.3086960320319675E-2</v>
      </c>
      <c r="S224">
        <f>fit!$F$5*L224</f>
        <v>0.48379785338991338</v>
      </c>
      <c r="T224">
        <f>fit!$F$6*M224</f>
        <v>-0.32130112960585139</v>
      </c>
      <c r="U224">
        <f t="shared" si="53"/>
        <v>0.17558368410438169</v>
      </c>
      <c r="V224">
        <f>fit!$F$7</f>
        <v>-1.8713887662667528</v>
      </c>
      <c r="W224">
        <f t="shared" si="54"/>
        <v>-1.6958050821623711</v>
      </c>
      <c r="X224">
        <f t="shared" si="55"/>
        <v>0.15501393995522167</v>
      </c>
      <c r="Y224">
        <f t="shared" si="56"/>
        <v>0.71400144166999768</v>
      </c>
    </row>
    <row r="225" spans="1:25" x14ac:dyDescent="0.25">
      <c r="A225">
        <v>28</v>
      </c>
      <c r="B225">
        <v>1</v>
      </c>
      <c r="C225">
        <f t="shared" si="57"/>
        <v>1</v>
      </c>
      <c r="D225">
        <f t="shared" si="58"/>
        <v>1</v>
      </c>
      <c r="E225">
        <f t="shared" si="59"/>
        <v>1</v>
      </c>
      <c r="F225">
        <v>0</v>
      </c>
      <c r="G225">
        <f t="shared" si="45"/>
        <v>1</v>
      </c>
      <c r="H225">
        <f t="shared" si="46"/>
        <v>0</v>
      </c>
      <c r="I225">
        <f t="shared" si="47"/>
        <v>0</v>
      </c>
      <c r="J225">
        <f t="shared" si="48"/>
        <v>0</v>
      </c>
      <c r="K225">
        <f t="shared" si="49"/>
        <v>1</v>
      </c>
      <c r="L225">
        <f t="shared" si="50"/>
        <v>1</v>
      </c>
      <c r="M225">
        <f t="shared" si="51"/>
        <v>1</v>
      </c>
      <c r="N225">
        <f>fit!$F$1*H225</f>
        <v>0</v>
      </c>
      <c r="O225">
        <f>fit!$F$2*I225</f>
        <v>0</v>
      </c>
      <c r="P225">
        <f>fit!$F$3*J225</f>
        <v>0</v>
      </c>
      <c r="Q225">
        <f t="shared" si="52"/>
        <v>0</v>
      </c>
      <c r="R225">
        <f>fit!$F$4*K225</f>
        <v>1.3086960320319675E-2</v>
      </c>
      <c r="S225">
        <f>fit!$F$5*L225</f>
        <v>0.48379785338991338</v>
      </c>
      <c r="T225">
        <f>fit!$F$6*M225</f>
        <v>-0.32130112960585139</v>
      </c>
      <c r="U225">
        <f t="shared" si="53"/>
        <v>0.17558368410438169</v>
      </c>
      <c r="V225">
        <f>fit!$F$7</f>
        <v>-1.8713887662667528</v>
      </c>
      <c r="W225">
        <f t="shared" si="54"/>
        <v>-1.6958050821623711</v>
      </c>
      <c r="X225">
        <f t="shared" si="55"/>
        <v>0.15501393995522167</v>
      </c>
      <c r="Y225">
        <f t="shared" si="56"/>
        <v>2.402932158044107E-2</v>
      </c>
    </row>
    <row r="226" spans="1:25" x14ac:dyDescent="0.25">
      <c r="A226">
        <v>29</v>
      </c>
      <c r="B226">
        <v>1</v>
      </c>
      <c r="C226">
        <f t="shared" si="57"/>
        <v>1</v>
      </c>
      <c r="D226">
        <f t="shared" si="58"/>
        <v>1</v>
      </c>
      <c r="E226">
        <f t="shared" si="59"/>
        <v>1</v>
      </c>
      <c r="F226">
        <v>0</v>
      </c>
      <c r="G226">
        <f t="shared" si="45"/>
        <v>1</v>
      </c>
      <c r="H226">
        <f t="shared" si="46"/>
        <v>0</v>
      </c>
      <c r="I226">
        <f t="shared" si="47"/>
        <v>0</v>
      </c>
      <c r="J226">
        <f t="shared" si="48"/>
        <v>0</v>
      </c>
      <c r="K226">
        <f t="shared" si="49"/>
        <v>1</v>
      </c>
      <c r="L226">
        <f t="shared" si="50"/>
        <v>1</v>
      </c>
      <c r="M226">
        <f t="shared" si="51"/>
        <v>1</v>
      </c>
      <c r="N226">
        <f>fit!$F$1*H226</f>
        <v>0</v>
      </c>
      <c r="O226">
        <f>fit!$F$2*I226</f>
        <v>0</v>
      </c>
      <c r="P226">
        <f>fit!$F$3*J226</f>
        <v>0</v>
      </c>
      <c r="Q226">
        <f t="shared" si="52"/>
        <v>0</v>
      </c>
      <c r="R226">
        <f>fit!$F$4*K226</f>
        <v>1.3086960320319675E-2</v>
      </c>
      <c r="S226">
        <f>fit!$F$5*L226</f>
        <v>0.48379785338991338</v>
      </c>
      <c r="T226">
        <f>fit!$F$6*M226</f>
        <v>-0.32130112960585139</v>
      </c>
      <c r="U226">
        <f t="shared" si="53"/>
        <v>0.17558368410438169</v>
      </c>
      <c r="V226">
        <f>fit!$F$7</f>
        <v>-1.8713887662667528</v>
      </c>
      <c r="W226">
        <f t="shared" si="54"/>
        <v>-1.6958050821623711</v>
      </c>
      <c r="X226">
        <f t="shared" si="55"/>
        <v>0.15501393995522167</v>
      </c>
      <c r="Y226">
        <f t="shared" si="56"/>
        <v>2.402932158044107E-2</v>
      </c>
    </row>
    <row r="227" spans="1:25" x14ac:dyDescent="0.25">
      <c r="A227">
        <v>29</v>
      </c>
      <c r="B227">
        <v>2</v>
      </c>
      <c r="C227">
        <f t="shared" si="57"/>
        <v>0</v>
      </c>
      <c r="D227">
        <f t="shared" si="58"/>
        <v>0</v>
      </c>
      <c r="E227">
        <f t="shared" si="59"/>
        <v>0</v>
      </c>
      <c r="F227">
        <v>0</v>
      </c>
      <c r="G227">
        <f t="shared" si="45"/>
        <v>1</v>
      </c>
      <c r="H227">
        <f t="shared" si="46"/>
        <v>0</v>
      </c>
      <c r="I227">
        <f t="shared" si="47"/>
        <v>0</v>
      </c>
      <c r="J227">
        <f t="shared" si="48"/>
        <v>0</v>
      </c>
      <c r="K227">
        <f t="shared" si="49"/>
        <v>1</v>
      </c>
      <c r="L227">
        <f t="shared" si="50"/>
        <v>1</v>
      </c>
      <c r="M227">
        <f t="shared" si="51"/>
        <v>1</v>
      </c>
      <c r="N227">
        <f>fit!$F$1*H227</f>
        <v>0</v>
      </c>
      <c r="O227">
        <f>fit!$F$2*I227</f>
        <v>0</v>
      </c>
      <c r="P227">
        <f>fit!$F$3*J227</f>
        <v>0</v>
      </c>
      <c r="Q227">
        <f t="shared" si="52"/>
        <v>0</v>
      </c>
      <c r="R227">
        <f>fit!$F$4*K227</f>
        <v>1.3086960320319675E-2</v>
      </c>
      <c r="S227">
        <f>fit!$F$5*L227</f>
        <v>0.48379785338991338</v>
      </c>
      <c r="T227">
        <f>fit!$F$6*M227</f>
        <v>-0.32130112960585139</v>
      </c>
      <c r="U227">
        <f t="shared" si="53"/>
        <v>0.17558368410438169</v>
      </c>
      <c r="V227">
        <f>fit!$F$7</f>
        <v>-1.8713887662667528</v>
      </c>
      <c r="W227">
        <f t="shared" si="54"/>
        <v>-1.6958050821623711</v>
      </c>
      <c r="X227">
        <f t="shared" si="55"/>
        <v>0.15501393995522167</v>
      </c>
      <c r="Y227">
        <f t="shared" si="56"/>
        <v>2.402932158044107E-2</v>
      </c>
    </row>
    <row r="228" spans="1:25" x14ac:dyDescent="0.25">
      <c r="A228">
        <v>30</v>
      </c>
      <c r="B228">
        <v>1</v>
      </c>
      <c r="C228">
        <f t="shared" si="57"/>
        <v>1</v>
      </c>
      <c r="D228">
        <f t="shared" si="58"/>
        <v>1</v>
      </c>
      <c r="E228">
        <f t="shared" si="59"/>
        <v>1</v>
      </c>
      <c r="F228">
        <v>0</v>
      </c>
      <c r="G228">
        <f t="shared" si="45"/>
        <v>1</v>
      </c>
      <c r="H228">
        <f t="shared" si="46"/>
        <v>0</v>
      </c>
      <c r="I228">
        <f t="shared" si="47"/>
        <v>0</v>
      </c>
      <c r="J228">
        <f t="shared" si="48"/>
        <v>0</v>
      </c>
      <c r="K228">
        <f t="shared" si="49"/>
        <v>1</v>
      </c>
      <c r="L228">
        <f t="shared" si="50"/>
        <v>1</v>
      </c>
      <c r="M228">
        <f t="shared" si="51"/>
        <v>1</v>
      </c>
      <c r="N228">
        <f>fit!$F$1*H228</f>
        <v>0</v>
      </c>
      <c r="O228">
        <f>fit!$F$2*I228</f>
        <v>0</v>
      </c>
      <c r="P228">
        <f>fit!$F$3*J228</f>
        <v>0</v>
      </c>
      <c r="Q228">
        <f t="shared" si="52"/>
        <v>0</v>
      </c>
      <c r="R228">
        <f>fit!$F$4*K228</f>
        <v>1.3086960320319675E-2</v>
      </c>
      <c r="S228">
        <f>fit!$F$5*L228</f>
        <v>0.48379785338991338</v>
      </c>
      <c r="T228">
        <f>fit!$F$6*M228</f>
        <v>-0.32130112960585139</v>
      </c>
      <c r="U228">
        <f t="shared" si="53"/>
        <v>0.17558368410438169</v>
      </c>
      <c r="V228">
        <f>fit!$F$7</f>
        <v>-1.8713887662667528</v>
      </c>
      <c r="W228">
        <f t="shared" si="54"/>
        <v>-1.6958050821623711</v>
      </c>
      <c r="X228">
        <f t="shared" si="55"/>
        <v>0.15501393995522167</v>
      </c>
      <c r="Y228">
        <f t="shared" si="56"/>
        <v>2.402932158044107E-2</v>
      </c>
    </row>
    <row r="229" spans="1:25" x14ac:dyDescent="0.25">
      <c r="A229">
        <v>30</v>
      </c>
      <c r="B229">
        <v>2</v>
      </c>
      <c r="C229">
        <f t="shared" si="57"/>
        <v>0</v>
      </c>
      <c r="D229">
        <f t="shared" si="58"/>
        <v>0</v>
      </c>
      <c r="E229">
        <f t="shared" si="59"/>
        <v>0</v>
      </c>
      <c r="F229">
        <v>1</v>
      </c>
      <c r="G229">
        <f t="shared" si="45"/>
        <v>0</v>
      </c>
      <c r="H229">
        <f t="shared" si="46"/>
        <v>0</v>
      </c>
      <c r="I229">
        <f t="shared" si="47"/>
        <v>0</v>
      </c>
      <c r="J229">
        <f t="shared" si="48"/>
        <v>0</v>
      </c>
      <c r="K229">
        <f t="shared" si="49"/>
        <v>1</v>
      </c>
      <c r="L229">
        <f t="shared" si="50"/>
        <v>1</v>
      </c>
      <c r="M229">
        <f t="shared" si="51"/>
        <v>1</v>
      </c>
      <c r="N229">
        <f>fit!$F$1*H229</f>
        <v>0</v>
      </c>
      <c r="O229">
        <f>fit!$F$2*I229</f>
        <v>0</v>
      </c>
      <c r="P229">
        <f>fit!$F$3*J229</f>
        <v>0</v>
      </c>
      <c r="Q229">
        <f t="shared" si="52"/>
        <v>0</v>
      </c>
      <c r="R229">
        <f>fit!$F$4*K229</f>
        <v>1.3086960320319675E-2</v>
      </c>
      <c r="S229">
        <f>fit!$F$5*L229</f>
        <v>0.48379785338991338</v>
      </c>
      <c r="T229">
        <f>fit!$F$6*M229</f>
        <v>-0.32130112960585139</v>
      </c>
      <c r="U229">
        <f t="shared" si="53"/>
        <v>0.17558368410438169</v>
      </c>
      <c r="V229">
        <f>fit!$F$7</f>
        <v>-1.8713887662667528</v>
      </c>
      <c r="W229">
        <f t="shared" si="54"/>
        <v>-1.6958050821623711</v>
      </c>
      <c r="X229">
        <f t="shared" si="55"/>
        <v>0.15501393995522167</v>
      </c>
      <c r="Y229">
        <f t="shared" si="56"/>
        <v>0.71400144166999768</v>
      </c>
    </row>
    <row r="230" spans="1:25" x14ac:dyDescent="0.25">
      <c r="A230">
        <v>31</v>
      </c>
      <c r="B230">
        <v>1</v>
      </c>
      <c r="C230">
        <f t="shared" si="57"/>
        <v>1</v>
      </c>
      <c r="D230">
        <f t="shared" si="58"/>
        <v>1</v>
      </c>
      <c r="E230">
        <f t="shared" si="59"/>
        <v>1</v>
      </c>
      <c r="F230">
        <v>0</v>
      </c>
      <c r="G230">
        <f t="shared" si="45"/>
        <v>1</v>
      </c>
      <c r="H230">
        <f t="shared" si="46"/>
        <v>0</v>
      </c>
      <c r="I230">
        <f t="shared" si="47"/>
        <v>0</v>
      </c>
      <c r="J230">
        <f t="shared" si="48"/>
        <v>0</v>
      </c>
      <c r="K230">
        <f t="shared" si="49"/>
        <v>1</v>
      </c>
      <c r="L230">
        <f t="shared" si="50"/>
        <v>1</v>
      </c>
      <c r="M230">
        <f t="shared" si="51"/>
        <v>1</v>
      </c>
      <c r="N230">
        <f>fit!$F$1*H230</f>
        <v>0</v>
      </c>
      <c r="O230">
        <f>fit!$F$2*I230</f>
        <v>0</v>
      </c>
      <c r="P230">
        <f>fit!$F$3*J230</f>
        <v>0</v>
      </c>
      <c r="Q230">
        <f t="shared" si="52"/>
        <v>0</v>
      </c>
      <c r="R230">
        <f>fit!$F$4*K230</f>
        <v>1.3086960320319675E-2</v>
      </c>
      <c r="S230">
        <f>fit!$F$5*L230</f>
        <v>0.48379785338991338</v>
      </c>
      <c r="T230">
        <f>fit!$F$6*M230</f>
        <v>-0.32130112960585139</v>
      </c>
      <c r="U230">
        <f t="shared" si="53"/>
        <v>0.17558368410438169</v>
      </c>
      <c r="V230">
        <f>fit!$F$7</f>
        <v>-1.8713887662667528</v>
      </c>
      <c r="W230">
        <f t="shared" si="54"/>
        <v>-1.6958050821623711</v>
      </c>
      <c r="X230">
        <f t="shared" si="55"/>
        <v>0.15501393995522167</v>
      </c>
      <c r="Y230">
        <f t="shared" si="56"/>
        <v>2.402932158044107E-2</v>
      </c>
    </row>
    <row r="231" spans="1:25" x14ac:dyDescent="0.25">
      <c r="A231">
        <v>31</v>
      </c>
      <c r="B231">
        <v>2</v>
      </c>
      <c r="C231">
        <f t="shared" si="57"/>
        <v>0</v>
      </c>
      <c r="D231">
        <f t="shared" si="58"/>
        <v>0</v>
      </c>
      <c r="E231">
        <f t="shared" si="59"/>
        <v>0</v>
      </c>
      <c r="F231">
        <v>1</v>
      </c>
      <c r="G231">
        <f t="shared" si="45"/>
        <v>0</v>
      </c>
      <c r="H231">
        <f t="shared" si="46"/>
        <v>0</v>
      </c>
      <c r="I231">
        <f t="shared" si="47"/>
        <v>0</v>
      </c>
      <c r="J231">
        <f t="shared" si="48"/>
        <v>0</v>
      </c>
      <c r="K231">
        <f t="shared" si="49"/>
        <v>1</v>
      </c>
      <c r="L231">
        <f t="shared" si="50"/>
        <v>1</v>
      </c>
      <c r="M231">
        <f t="shared" si="51"/>
        <v>1</v>
      </c>
      <c r="N231">
        <f>fit!$F$1*H231</f>
        <v>0</v>
      </c>
      <c r="O231">
        <f>fit!$F$2*I231</f>
        <v>0</v>
      </c>
      <c r="P231">
        <f>fit!$F$3*J231</f>
        <v>0</v>
      </c>
      <c r="Q231">
        <f t="shared" si="52"/>
        <v>0</v>
      </c>
      <c r="R231">
        <f>fit!$F$4*K231</f>
        <v>1.3086960320319675E-2</v>
      </c>
      <c r="S231">
        <f>fit!$F$5*L231</f>
        <v>0.48379785338991338</v>
      </c>
      <c r="T231">
        <f>fit!$F$6*M231</f>
        <v>-0.32130112960585139</v>
      </c>
      <c r="U231">
        <f t="shared" si="53"/>
        <v>0.17558368410438169</v>
      </c>
      <c r="V231">
        <f>fit!$F$7</f>
        <v>-1.8713887662667528</v>
      </c>
      <c r="W231">
        <f t="shared" si="54"/>
        <v>-1.6958050821623711</v>
      </c>
      <c r="X231">
        <f t="shared" si="55"/>
        <v>0.15501393995522167</v>
      </c>
      <c r="Y231">
        <f t="shared" si="56"/>
        <v>0.71400144166999768</v>
      </c>
    </row>
    <row r="232" spans="1:25" x14ac:dyDescent="0.25">
      <c r="A232">
        <v>31</v>
      </c>
      <c r="B232">
        <v>3</v>
      </c>
      <c r="C232">
        <f t="shared" si="57"/>
        <v>1</v>
      </c>
      <c r="D232">
        <f t="shared" si="58"/>
        <v>0</v>
      </c>
      <c r="E232">
        <f t="shared" si="59"/>
        <v>0</v>
      </c>
      <c r="F232">
        <v>0</v>
      </c>
      <c r="G232">
        <f t="shared" si="45"/>
        <v>1</v>
      </c>
      <c r="H232">
        <f t="shared" si="46"/>
        <v>0</v>
      </c>
      <c r="I232">
        <f t="shared" si="47"/>
        <v>0</v>
      </c>
      <c r="J232">
        <f t="shared" si="48"/>
        <v>0</v>
      </c>
      <c r="K232">
        <f t="shared" si="49"/>
        <v>2</v>
      </c>
      <c r="L232">
        <f t="shared" si="50"/>
        <v>1</v>
      </c>
      <c r="M232">
        <f t="shared" si="51"/>
        <v>1</v>
      </c>
      <c r="N232">
        <f>fit!$F$1*H232</f>
        <v>0</v>
      </c>
      <c r="O232">
        <f>fit!$F$2*I232</f>
        <v>0</v>
      </c>
      <c r="P232">
        <f>fit!$F$3*J232</f>
        <v>0</v>
      </c>
      <c r="Q232">
        <f t="shared" si="52"/>
        <v>0</v>
      </c>
      <c r="R232">
        <f>fit!$F$4*K232</f>
        <v>2.617392064063935E-2</v>
      </c>
      <c r="S232">
        <f>fit!$F$5*L232</f>
        <v>0.48379785338991338</v>
      </c>
      <c r="T232">
        <f>fit!$F$6*M232</f>
        <v>-0.32130112960585139</v>
      </c>
      <c r="U232">
        <f t="shared" si="53"/>
        <v>0.18867064442470133</v>
      </c>
      <c r="V232">
        <f>fit!$F$7</f>
        <v>-1.8713887662667528</v>
      </c>
      <c r="W232">
        <f t="shared" si="54"/>
        <v>-1.6827181218420515</v>
      </c>
      <c r="X232">
        <f t="shared" si="55"/>
        <v>0.15673588013036552</v>
      </c>
      <c r="Y232">
        <f t="shared" si="56"/>
        <v>2.456613612024031E-2</v>
      </c>
    </row>
    <row r="233" spans="1:25" x14ac:dyDescent="0.25">
      <c r="A233">
        <v>32</v>
      </c>
      <c r="B233">
        <v>1</v>
      </c>
      <c r="C233">
        <f t="shared" si="57"/>
        <v>1</v>
      </c>
      <c r="D233">
        <f t="shared" si="58"/>
        <v>1</v>
      </c>
      <c r="E233">
        <f t="shared" si="59"/>
        <v>1</v>
      </c>
      <c r="F233">
        <v>0</v>
      </c>
      <c r="G233">
        <f t="shared" si="45"/>
        <v>1</v>
      </c>
      <c r="H233">
        <f t="shared" si="46"/>
        <v>0</v>
      </c>
      <c r="I233">
        <f t="shared" si="47"/>
        <v>0</v>
      </c>
      <c r="J233">
        <f t="shared" si="48"/>
        <v>0</v>
      </c>
      <c r="K233">
        <f t="shared" si="49"/>
        <v>1</v>
      </c>
      <c r="L233">
        <f t="shared" si="50"/>
        <v>1</v>
      </c>
      <c r="M233">
        <f t="shared" si="51"/>
        <v>1</v>
      </c>
      <c r="N233">
        <f>fit!$F$1*H233</f>
        <v>0</v>
      </c>
      <c r="O233">
        <f>fit!$F$2*I233</f>
        <v>0</v>
      </c>
      <c r="P233">
        <f>fit!$F$3*J233</f>
        <v>0</v>
      </c>
      <c r="Q233">
        <f t="shared" si="52"/>
        <v>0</v>
      </c>
      <c r="R233">
        <f>fit!$F$4*K233</f>
        <v>1.3086960320319675E-2</v>
      </c>
      <c r="S233">
        <f>fit!$F$5*L233</f>
        <v>0.48379785338991338</v>
      </c>
      <c r="T233">
        <f>fit!$F$6*M233</f>
        <v>-0.32130112960585139</v>
      </c>
      <c r="U233">
        <f t="shared" si="53"/>
        <v>0.17558368410438169</v>
      </c>
      <c r="V233">
        <f>fit!$F$7</f>
        <v>-1.8713887662667528</v>
      </c>
      <c r="W233">
        <f t="shared" si="54"/>
        <v>-1.6958050821623711</v>
      </c>
      <c r="X233">
        <f t="shared" si="55"/>
        <v>0.15501393995522167</v>
      </c>
      <c r="Y233">
        <f t="shared" si="56"/>
        <v>2.402932158044107E-2</v>
      </c>
    </row>
    <row r="234" spans="1:25" x14ac:dyDescent="0.25">
      <c r="A234">
        <v>32</v>
      </c>
      <c r="B234">
        <v>2</v>
      </c>
      <c r="C234">
        <f t="shared" si="57"/>
        <v>0</v>
      </c>
      <c r="D234">
        <f t="shared" si="58"/>
        <v>0</v>
      </c>
      <c r="E234">
        <f t="shared" si="59"/>
        <v>0</v>
      </c>
      <c r="F234">
        <v>1</v>
      </c>
      <c r="G234">
        <f t="shared" si="45"/>
        <v>0</v>
      </c>
      <c r="H234">
        <f t="shared" si="46"/>
        <v>0</v>
      </c>
      <c r="I234">
        <f t="shared" si="47"/>
        <v>0</v>
      </c>
      <c r="J234">
        <f t="shared" si="48"/>
        <v>0</v>
      </c>
      <c r="K234">
        <f t="shared" si="49"/>
        <v>1</v>
      </c>
      <c r="L234">
        <f t="shared" si="50"/>
        <v>1</v>
      </c>
      <c r="M234">
        <f t="shared" si="51"/>
        <v>1</v>
      </c>
      <c r="N234">
        <f>fit!$F$1*H234</f>
        <v>0</v>
      </c>
      <c r="O234">
        <f>fit!$F$2*I234</f>
        <v>0</v>
      </c>
      <c r="P234">
        <f>fit!$F$3*J234</f>
        <v>0</v>
      </c>
      <c r="Q234">
        <f t="shared" si="52"/>
        <v>0</v>
      </c>
      <c r="R234">
        <f>fit!$F$4*K234</f>
        <v>1.3086960320319675E-2</v>
      </c>
      <c r="S234">
        <f>fit!$F$5*L234</f>
        <v>0.48379785338991338</v>
      </c>
      <c r="T234">
        <f>fit!$F$6*M234</f>
        <v>-0.32130112960585139</v>
      </c>
      <c r="U234">
        <f t="shared" si="53"/>
        <v>0.17558368410438169</v>
      </c>
      <c r="V234">
        <f>fit!$F$7</f>
        <v>-1.8713887662667528</v>
      </c>
      <c r="W234">
        <f t="shared" si="54"/>
        <v>-1.6958050821623711</v>
      </c>
      <c r="X234">
        <f t="shared" si="55"/>
        <v>0.15501393995522167</v>
      </c>
      <c r="Y234">
        <f t="shared" si="56"/>
        <v>0.71400144166999768</v>
      </c>
    </row>
    <row r="235" spans="1:25" x14ac:dyDescent="0.25">
      <c r="A235">
        <v>32</v>
      </c>
      <c r="B235">
        <v>3</v>
      </c>
      <c r="C235">
        <f t="shared" si="57"/>
        <v>1</v>
      </c>
      <c r="D235">
        <f t="shared" si="58"/>
        <v>0</v>
      </c>
      <c r="E235">
        <f t="shared" si="59"/>
        <v>0</v>
      </c>
      <c r="F235">
        <v>0</v>
      </c>
      <c r="G235">
        <f t="shared" si="45"/>
        <v>1</v>
      </c>
      <c r="H235">
        <f t="shared" si="46"/>
        <v>0</v>
      </c>
      <c r="I235">
        <f t="shared" si="47"/>
        <v>0</v>
      </c>
      <c r="J235">
        <f t="shared" si="48"/>
        <v>0</v>
      </c>
      <c r="K235">
        <f t="shared" si="49"/>
        <v>2</v>
      </c>
      <c r="L235">
        <f t="shared" si="50"/>
        <v>1</v>
      </c>
      <c r="M235">
        <f t="shared" si="51"/>
        <v>1</v>
      </c>
      <c r="N235">
        <f>fit!$F$1*H235</f>
        <v>0</v>
      </c>
      <c r="O235">
        <f>fit!$F$2*I235</f>
        <v>0</v>
      </c>
      <c r="P235">
        <f>fit!$F$3*J235</f>
        <v>0</v>
      </c>
      <c r="Q235">
        <f t="shared" si="52"/>
        <v>0</v>
      </c>
      <c r="R235">
        <f>fit!$F$4*K235</f>
        <v>2.617392064063935E-2</v>
      </c>
      <c r="S235">
        <f>fit!$F$5*L235</f>
        <v>0.48379785338991338</v>
      </c>
      <c r="T235">
        <f>fit!$F$6*M235</f>
        <v>-0.32130112960585139</v>
      </c>
      <c r="U235">
        <f t="shared" si="53"/>
        <v>0.18867064442470133</v>
      </c>
      <c r="V235">
        <f>fit!$F$7</f>
        <v>-1.8713887662667528</v>
      </c>
      <c r="W235">
        <f t="shared" si="54"/>
        <v>-1.6827181218420515</v>
      </c>
      <c r="X235">
        <f t="shared" si="55"/>
        <v>0.15673588013036552</v>
      </c>
      <c r="Y235">
        <f t="shared" si="56"/>
        <v>2.456613612024031E-2</v>
      </c>
    </row>
    <row r="236" spans="1:25" x14ac:dyDescent="0.25">
      <c r="A236">
        <v>32</v>
      </c>
      <c r="B236">
        <v>4</v>
      </c>
      <c r="C236">
        <f t="shared" si="57"/>
        <v>0</v>
      </c>
      <c r="D236">
        <f t="shared" si="58"/>
        <v>1</v>
      </c>
      <c r="E236">
        <f t="shared" si="59"/>
        <v>0</v>
      </c>
      <c r="F236">
        <v>0</v>
      </c>
      <c r="G236">
        <f t="shared" si="45"/>
        <v>1</v>
      </c>
      <c r="H236">
        <f t="shared" si="46"/>
        <v>0</v>
      </c>
      <c r="I236">
        <f t="shared" si="47"/>
        <v>0</v>
      </c>
      <c r="J236">
        <f t="shared" si="48"/>
        <v>0</v>
      </c>
      <c r="K236">
        <f t="shared" si="49"/>
        <v>2</v>
      </c>
      <c r="L236">
        <f t="shared" si="50"/>
        <v>2</v>
      </c>
      <c r="M236">
        <f t="shared" si="51"/>
        <v>1</v>
      </c>
      <c r="N236">
        <f>fit!$F$1*H236</f>
        <v>0</v>
      </c>
      <c r="O236">
        <f>fit!$F$2*I236</f>
        <v>0</v>
      </c>
      <c r="P236">
        <f>fit!$F$3*J236</f>
        <v>0</v>
      </c>
      <c r="Q236">
        <f t="shared" si="52"/>
        <v>0</v>
      </c>
      <c r="R236">
        <f>fit!$F$4*K236</f>
        <v>2.617392064063935E-2</v>
      </c>
      <c r="S236">
        <f>fit!$F$5*L236</f>
        <v>0.96759570677982676</v>
      </c>
      <c r="T236">
        <f>fit!$F$6*M236</f>
        <v>-0.32130112960585139</v>
      </c>
      <c r="U236">
        <f t="shared" si="53"/>
        <v>0.67246849781461471</v>
      </c>
      <c r="V236">
        <f>fit!$F$7</f>
        <v>-1.8713887662667528</v>
      </c>
      <c r="W236">
        <f t="shared" si="54"/>
        <v>-1.1989202684521381</v>
      </c>
      <c r="X236">
        <f t="shared" si="55"/>
        <v>0.23166735042836059</v>
      </c>
      <c r="Y236">
        <f t="shared" si="56"/>
        <v>5.3669761254496823E-2</v>
      </c>
    </row>
    <row r="237" spans="1:25" x14ac:dyDescent="0.25">
      <c r="A237">
        <v>32</v>
      </c>
      <c r="B237">
        <v>5</v>
      </c>
      <c r="C237">
        <f t="shared" si="57"/>
        <v>1</v>
      </c>
      <c r="D237">
        <f t="shared" si="58"/>
        <v>0</v>
      </c>
      <c r="E237">
        <f t="shared" si="59"/>
        <v>0</v>
      </c>
      <c r="F237">
        <v>1</v>
      </c>
      <c r="G237">
        <f t="shared" si="45"/>
        <v>0</v>
      </c>
      <c r="H237">
        <f t="shared" si="46"/>
        <v>1</v>
      </c>
      <c r="I237">
        <f t="shared" si="47"/>
        <v>0</v>
      </c>
      <c r="J237">
        <f t="shared" si="48"/>
        <v>0</v>
      </c>
      <c r="K237">
        <f t="shared" si="49"/>
        <v>2</v>
      </c>
      <c r="L237">
        <f t="shared" si="50"/>
        <v>2</v>
      </c>
      <c r="M237">
        <f t="shared" si="51"/>
        <v>1</v>
      </c>
      <c r="N237">
        <f>fit!$F$1*H237</f>
        <v>1.2365050164667999</v>
      </c>
      <c r="O237">
        <f>fit!$F$2*I237</f>
        <v>0</v>
      </c>
      <c r="P237">
        <f>fit!$F$3*J237</f>
        <v>0</v>
      </c>
      <c r="Q237">
        <f t="shared" si="52"/>
        <v>1.2365050164667999</v>
      </c>
      <c r="R237">
        <f>fit!$F$4*K237</f>
        <v>2.617392064063935E-2</v>
      </c>
      <c r="S237">
        <f>fit!$F$5*L237</f>
        <v>0.96759570677982676</v>
      </c>
      <c r="T237">
        <f>fit!$F$6*M237</f>
        <v>-0.32130112960585139</v>
      </c>
      <c r="U237">
        <f t="shared" si="53"/>
        <v>0.67246849781461471</v>
      </c>
      <c r="V237">
        <f>fit!$F$7</f>
        <v>-1.8713887662667528</v>
      </c>
      <c r="W237">
        <f t="shared" si="54"/>
        <v>3.7584748014661828E-2</v>
      </c>
      <c r="X237">
        <f t="shared" si="55"/>
        <v>0.50939508106167752</v>
      </c>
      <c r="Y237">
        <f t="shared" si="56"/>
        <v>0.24069318648647797</v>
      </c>
    </row>
    <row r="238" spans="1:25" x14ac:dyDescent="0.25">
      <c r="A238">
        <v>32</v>
      </c>
      <c r="B238">
        <v>6</v>
      </c>
      <c r="C238">
        <f t="shared" si="57"/>
        <v>0</v>
      </c>
      <c r="D238">
        <f t="shared" si="58"/>
        <v>0</v>
      </c>
      <c r="E238">
        <f t="shared" si="59"/>
        <v>1</v>
      </c>
      <c r="F238">
        <v>1</v>
      </c>
      <c r="G238">
        <f t="shared" si="45"/>
        <v>0</v>
      </c>
      <c r="H238">
        <f t="shared" si="46"/>
        <v>1</v>
      </c>
      <c r="I238">
        <f t="shared" si="47"/>
        <v>0</v>
      </c>
      <c r="J238">
        <f t="shared" si="48"/>
        <v>1</v>
      </c>
      <c r="K238">
        <f t="shared" si="49"/>
        <v>2</v>
      </c>
      <c r="L238">
        <f t="shared" si="50"/>
        <v>2</v>
      </c>
      <c r="M238">
        <f t="shared" si="51"/>
        <v>1</v>
      </c>
      <c r="N238">
        <f>fit!$F$1*H238</f>
        <v>1.2365050164667999</v>
      </c>
      <c r="O238">
        <f>fit!$F$2*I238</f>
        <v>0</v>
      </c>
      <c r="P238">
        <f>fit!$F$3*J238</f>
        <v>-0.1710707824641568</v>
      </c>
      <c r="Q238">
        <f t="shared" si="52"/>
        <v>1.065434234002643</v>
      </c>
      <c r="R238">
        <f>fit!$F$4*K238</f>
        <v>2.617392064063935E-2</v>
      </c>
      <c r="S238">
        <f>fit!$F$5*L238</f>
        <v>0.96759570677982676</v>
      </c>
      <c r="T238">
        <f>fit!$F$6*M238</f>
        <v>-0.32130112960585139</v>
      </c>
      <c r="U238">
        <f t="shared" si="53"/>
        <v>0.67246849781461471</v>
      </c>
      <c r="V238">
        <f>fit!$F$7</f>
        <v>-1.8713887662667528</v>
      </c>
      <c r="W238">
        <f t="shared" si="54"/>
        <v>-0.13348603444949503</v>
      </c>
      <c r="X238">
        <f t="shared" si="55"/>
        <v>0.46667795582951788</v>
      </c>
      <c r="Y238">
        <f t="shared" si="56"/>
        <v>0.28443240279818166</v>
      </c>
    </row>
    <row r="239" spans="1:25" x14ac:dyDescent="0.25">
      <c r="A239">
        <v>32</v>
      </c>
      <c r="B239">
        <v>7</v>
      </c>
      <c r="C239">
        <f t="shared" si="57"/>
        <v>1</v>
      </c>
      <c r="D239">
        <f t="shared" si="58"/>
        <v>1</v>
      </c>
      <c r="E239">
        <f t="shared" si="59"/>
        <v>0</v>
      </c>
      <c r="F239">
        <v>1</v>
      </c>
      <c r="G239">
        <f t="shared" si="45"/>
        <v>0</v>
      </c>
      <c r="H239">
        <f t="shared" si="46"/>
        <v>2</v>
      </c>
      <c r="I239">
        <f t="shared" si="47"/>
        <v>1</v>
      </c>
      <c r="J239">
        <f t="shared" si="48"/>
        <v>1</v>
      </c>
      <c r="K239">
        <f t="shared" si="49"/>
        <v>2</v>
      </c>
      <c r="L239">
        <f t="shared" si="50"/>
        <v>2</v>
      </c>
      <c r="M239">
        <f t="shared" si="51"/>
        <v>1</v>
      </c>
      <c r="N239">
        <f>fit!$F$1*H239</f>
        <v>2.4730100329335998</v>
      </c>
      <c r="O239">
        <f>fit!$F$2*I239</f>
        <v>1.2519877995936257</v>
      </c>
      <c r="P239">
        <f>fit!$F$3*J239</f>
        <v>-0.1710707824641568</v>
      </c>
      <c r="Q239">
        <f t="shared" si="52"/>
        <v>3.5539270500630686</v>
      </c>
      <c r="R239">
        <f>fit!$F$4*K239</f>
        <v>2.617392064063935E-2</v>
      </c>
      <c r="S239">
        <f>fit!$F$5*L239</f>
        <v>0.96759570677982676</v>
      </c>
      <c r="T239">
        <f>fit!$F$6*M239</f>
        <v>-0.32130112960585139</v>
      </c>
      <c r="U239">
        <f t="shared" si="53"/>
        <v>0.67246849781461471</v>
      </c>
      <c r="V239">
        <f>fit!$F$7</f>
        <v>-1.8713887662667528</v>
      </c>
      <c r="W239">
        <f t="shared" si="54"/>
        <v>2.3550067816109301</v>
      </c>
      <c r="X239">
        <f t="shared" si="55"/>
        <v>0.91333137130381759</v>
      </c>
      <c r="Y239">
        <f t="shared" si="56"/>
        <v>7.5114512000767335E-3</v>
      </c>
    </row>
    <row r="240" spans="1:25" x14ac:dyDescent="0.25">
      <c r="A240">
        <v>32</v>
      </c>
      <c r="B240">
        <v>8</v>
      </c>
      <c r="C240">
        <f t="shared" si="57"/>
        <v>0</v>
      </c>
      <c r="D240">
        <f t="shared" si="58"/>
        <v>0</v>
      </c>
      <c r="E240">
        <f t="shared" si="59"/>
        <v>0</v>
      </c>
      <c r="F240">
        <v>1</v>
      </c>
      <c r="G240">
        <f t="shared" si="45"/>
        <v>0</v>
      </c>
      <c r="H240">
        <f t="shared" si="46"/>
        <v>2</v>
      </c>
      <c r="I240">
        <f t="shared" si="47"/>
        <v>1</v>
      </c>
      <c r="J240">
        <f t="shared" si="48"/>
        <v>1</v>
      </c>
      <c r="K240">
        <f t="shared" si="49"/>
        <v>2</v>
      </c>
      <c r="L240">
        <f t="shared" si="50"/>
        <v>2</v>
      </c>
      <c r="M240">
        <f t="shared" si="51"/>
        <v>1</v>
      </c>
      <c r="N240">
        <f>fit!$F$1*H240</f>
        <v>2.4730100329335998</v>
      </c>
      <c r="O240">
        <f>fit!$F$2*I240</f>
        <v>1.2519877995936257</v>
      </c>
      <c r="P240">
        <f>fit!$F$3*J240</f>
        <v>-0.1710707824641568</v>
      </c>
      <c r="Q240">
        <f t="shared" si="52"/>
        <v>3.5539270500630686</v>
      </c>
      <c r="R240">
        <f>fit!$F$4*K240</f>
        <v>2.617392064063935E-2</v>
      </c>
      <c r="S240">
        <f>fit!$F$5*L240</f>
        <v>0.96759570677982676</v>
      </c>
      <c r="T240">
        <f>fit!$F$6*M240</f>
        <v>-0.32130112960585139</v>
      </c>
      <c r="U240">
        <f t="shared" si="53"/>
        <v>0.67246849781461471</v>
      </c>
      <c r="V240">
        <f>fit!$F$7</f>
        <v>-1.8713887662667528</v>
      </c>
      <c r="W240">
        <f t="shared" si="54"/>
        <v>2.3550067816109301</v>
      </c>
      <c r="X240">
        <f t="shared" si="55"/>
        <v>0.91333137130381759</v>
      </c>
      <c r="Y240">
        <f t="shared" si="56"/>
        <v>7.5114512000767335E-3</v>
      </c>
    </row>
    <row r="241" spans="1:25" x14ac:dyDescent="0.25">
      <c r="A241">
        <v>32</v>
      </c>
      <c r="B241">
        <v>9</v>
      </c>
      <c r="C241">
        <f t="shared" si="57"/>
        <v>1</v>
      </c>
      <c r="D241">
        <f t="shared" si="58"/>
        <v>0</v>
      </c>
      <c r="E241">
        <f t="shared" si="59"/>
        <v>0</v>
      </c>
      <c r="F241">
        <v>1</v>
      </c>
      <c r="G241">
        <f t="shared" si="45"/>
        <v>0</v>
      </c>
      <c r="H241">
        <f t="shared" si="46"/>
        <v>3</v>
      </c>
      <c r="I241">
        <f t="shared" si="47"/>
        <v>1</v>
      </c>
      <c r="J241">
        <f t="shared" si="48"/>
        <v>1</v>
      </c>
      <c r="K241">
        <f t="shared" si="49"/>
        <v>2</v>
      </c>
      <c r="L241">
        <f t="shared" si="50"/>
        <v>2</v>
      </c>
      <c r="M241">
        <f t="shared" si="51"/>
        <v>1</v>
      </c>
      <c r="N241">
        <f>fit!$F$1*H241</f>
        <v>3.7095150494003999</v>
      </c>
      <c r="O241">
        <f>fit!$F$2*I241</f>
        <v>1.2519877995936257</v>
      </c>
      <c r="P241">
        <f>fit!$F$3*J241</f>
        <v>-0.1710707824641568</v>
      </c>
      <c r="Q241">
        <f t="shared" si="52"/>
        <v>4.7904320665298687</v>
      </c>
      <c r="R241">
        <f>fit!$F$4*K241</f>
        <v>2.617392064063935E-2</v>
      </c>
      <c r="S241">
        <f>fit!$F$5*L241</f>
        <v>0.96759570677982676</v>
      </c>
      <c r="T241">
        <f>fit!$F$6*M241</f>
        <v>-0.32130112960585139</v>
      </c>
      <c r="U241">
        <f t="shared" si="53"/>
        <v>0.67246849781461471</v>
      </c>
      <c r="V241">
        <f>fit!$F$7</f>
        <v>-1.8713887662667528</v>
      </c>
      <c r="W241">
        <f t="shared" si="54"/>
        <v>3.5915117980777307</v>
      </c>
      <c r="X241">
        <f t="shared" si="55"/>
        <v>0.97318236503832756</v>
      </c>
      <c r="Y241">
        <f t="shared" si="56"/>
        <v>7.1918554493751613E-4</v>
      </c>
    </row>
    <row r="242" spans="1:25" x14ac:dyDescent="0.25">
      <c r="A242">
        <v>32</v>
      </c>
      <c r="B242">
        <v>10</v>
      </c>
      <c r="C242">
        <f t="shared" si="57"/>
        <v>0</v>
      </c>
      <c r="D242">
        <f t="shared" si="58"/>
        <v>1</v>
      </c>
      <c r="E242">
        <f t="shared" si="59"/>
        <v>0</v>
      </c>
      <c r="F242">
        <v>1</v>
      </c>
      <c r="G242">
        <f t="shared" si="45"/>
        <v>0</v>
      </c>
      <c r="H242">
        <f t="shared" si="46"/>
        <v>3</v>
      </c>
      <c r="I242">
        <f t="shared" si="47"/>
        <v>2</v>
      </c>
      <c r="J242">
        <f t="shared" si="48"/>
        <v>1</v>
      </c>
      <c r="K242">
        <f t="shared" si="49"/>
        <v>2</v>
      </c>
      <c r="L242">
        <f t="shared" si="50"/>
        <v>2</v>
      </c>
      <c r="M242">
        <f t="shared" si="51"/>
        <v>1</v>
      </c>
      <c r="N242">
        <f>fit!$F$1*H242</f>
        <v>3.7095150494003999</v>
      </c>
      <c r="O242">
        <f>fit!$F$2*I242</f>
        <v>2.5039755991872514</v>
      </c>
      <c r="P242">
        <f>fit!$F$3*J242</f>
        <v>-0.1710707824641568</v>
      </c>
      <c r="Q242">
        <f t="shared" si="52"/>
        <v>6.0424198661234945</v>
      </c>
      <c r="R242">
        <f>fit!$F$4*K242</f>
        <v>2.617392064063935E-2</v>
      </c>
      <c r="S242">
        <f>fit!$F$5*L242</f>
        <v>0.96759570677982676</v>
      </c>
      <c r="T242">
        <f>fit!$F$6*M242</f>
        <v>-0.32130112960585139</v>
      </c>
      <c r="U242">
        <f t="shared" si="53"/>
        <v>0.67246849781461471</v>
      </c>
      <c r="V242">
        <f>fit!$F$7</f>
        <v>-1.8713887662667528</v>
      </c>
      <c r="W242">
        <f t="shared" si="54"/>
        <v>4.8434995976713564</v>
      </c>
      <c r="X242">
        <f t="shared" si="55"/>
        <v>0.99218216915122781</v>
      </c>
      <c r="Y242">
        <f t="shared" si="56"/>
        <v>6.1118479180014088E-5</v>
      </c>
    </row>
    <row r="243" spans="1:25" x14ac:dyDescent="0.25">
      <c r="A243">
        <v>32</v>
      </c>
      <c r="B243">
        <v>11</v>
      </c>
      <c r="C243">
        <f t="shared" si="57"/>
        <v>1</v>
      </c>
      <c r="D243">
        <f t="shared" si="58"/>
        <v>0</v>
      </c>
      <c r="E243">
        <f t="shared" si="59"/>
        <v>1</v>
      </c>
      <c r="F243">
        <v>1</v>
      </c>
      <c r="G243">
        <f t="shared" si="45"/>
        <v>0</v>
      </c>
      <c r="H243">
        <f t="shared" si="46"/>
        <v>4</v>
      </c>
      <c r="I243">
        <f t="shared" si="47"/>
        <v>2</v>
      </c>
      <c r="J243">
        <f t="shared" si="48"/>
        <v>2</v>
      </c>
      <c r="K243">
        <f t="shared" si="49"/>
        <v>2</v>
      </c>
      <c r="L243">
        <f t="shared" si="50"/>
        <v>2</v>
      </c>
      <c r="M243">
        <f t="shared" si="51"/>
        <v>1</v>
      </c>
      <c r="N243">
        <f>fit!$F$1*H243</f>
        <v>4.9460200658671996</v>
      </c>
      <c r="O243">
        <f>fit!$F$2*I243</f>
        <v>2.5039755991872514</v>
      </c>
      <c r="P243">
        <f>fit!$F$3*J243</f>
        <v>-0.3421415649283136</v>
      </c>
      <c r="Q243">
        <f t="shared" si="52"/>
        <v>7.1078541001261373</v>
      </c>
      <c r="R243">
        <f>fit!$F$4*K243</f>
        <v>2.617392064063935E-2</v>
      </c>
      <c r="S243">
        <f>fit!$F$5*L243</f>
        <v>0.96759570677982676</v>
      </c>
      <c r="T243">
        <f>fit!$F$6*M243</f>
        <v>-0.32130112960585139</v>
      </c>
      <c r="U243">
        <f t="shared" si="53"/>
        <v>0.67246849781461471</v>
      </c>
      <c r="V243">
        <f>fit!$F$7</f>
        <v>-1.8713887662667528</v>
      </c>
      <c r="W243">
        <f t="shared" si="54"/>
        <v>5.9089338316739992</v>
      </c>
      <c r="X243">
        <f t="shared" si="55"/>
        <v>0.99729227162219325</v>
      </c>
      <c r="Y243">
        <f t="shared" si="56"/>
        <v>7.3317929679799776E-6</v>
      </c>
    </row>
    <row r="244" spans="1:25" x14ac:dyDescent="0.25">
      <c r="A244">
        <v>32</v>
      </c>
      <c r="B244">
        <v>12</v>
      </c>
      <c r="C244">
        <f t="shared" si="57"/>
        <v>0</v>
      </c>
      <c r="D244">
        <f t="shared" si="58"/>
        <v>0</v>
      </c>
      <c r="E244">
        <f t="shared" si="59"/>
        <v>0</v>
      </c>
      <c r="F244">
        <v>1</v>
      </c>
      <c r="G244">
        <f t="shared" si="45"/>
        <v>0</v>
      </c>
      <c r="H244">
        <f t="shared" si="46"/>
        <v>4</v>
      </c>
      <c r="I244">
        <f t="shared" si="47"/>
        <v>2</v>
      </c>
      <c r="J244">
        <f t="shared" si="48"/>
        <v>2</v>
      </c>
      <c r="K244">
        <f t="shared" si="49"/>
        <v>2</v>
      </c>
      <c r="L244">
        <f t="shared" si="50"/>
        <v>2</v>
      </c>
      <c r="M244">
        <f t="shared" si="51"/>
        <v>1</v>
      </c>
      <c r="N244">
        <f>fit!$F$1*H244</f>
        <v>4.9460200658671996</v>
      </c>
      <c r="O244">
        <f>fit!$F$2*I244</f>
        <v>2.5039755991872514</v>
      </c>
      <c r="P244">
        <f>fit!$F$3*J244</f>
        <v>-0.3421415649283136</v>
      </c>
      <c r="Q244">
        <f t="shared" si="52"/>
        <v>7.1078541001261373</v>
      </c>
      <c r="R244">
        <f>fit!$F$4*K244</f>
        <v>2.617392064063935E-2</v>
      </c>
      <c r="S244">
        <f>fit!$F$5*L244</f>
        <v>0.96759570677982676</v>
      </c>
      <c r="T244">
        <f>fit!$F$6*M244</f>
        <v>-0.32130112960585139</v>
      </c>
      <c r="U244">
        <f t="shared" si="53"/>
        <v>0.67246849781461471</v>
      </c>
      <c r="V244">
        <f>fit!$F$7</f>
        <v>-1.8713887662667528</v>
      </c>
      <c r="W244">
        <f t="shared" si="54"/>
        <v>5.9089338316739992</v>
      </c>
      <c r="X244">
        <f t="shared" si="55"/>
        <v>0.99729227162219325</v>
      </c>
      <c r="Y244">
        <f t="shared" si="56"/>
        <v>7.3317929679799776E-6</v>
      </c>
    </row>
    <row r="245" spans="1:25" x14ac:dyDescent="0.25">
      <c r="A245">
        <v>32</v>
      </c>
      <c r="B245">
        <v>13</v>
      </c>
      <c r="C245">
        <f t="shared" si="57"/>
        <v>1</v>
      </c>
      <c r="D245">
        <f t="shared" si="58"/>
        <v>1</v>
      </c>
      <c r="E245">
        <f t="shared" si="59"/>
        <v>0</v>
      </c>
      <c r="F245">
        <v>1</v>
      </c>
      <c r="G245">
        <f t="shared" si="45"/>
        <v>0</v>
      </c>
      <c r="H245">
        <f t="shared" si="46"/>
        <v>5</v>
      </c>
      <c r="I245">
        <f t="shared" si="47"/>
        <v>3</v>
      </c>
      <c r="J245">
        <f t="shared" si="48"/>
        <v>2</v>
      </c>
      <c r="K245">
        <f t="shared" si="49"/>
        <v>2</v>
      </c>
      <c r="L245">
        <f t="shared" si="50"/>
        <v>2</v>
      </c>
      <c r="M245">
        <f t="shared" si="51"/>
        <v>1</v>
      </c>
      <c r="N245">
        <f>fit!$F$1*H245</f>
        <v>6.1825250823339992</v>
      </c>
      <c r="O245">
        <f>fit!$F$2*I245</f>
        <v>3.7559633987808771</v>
      </c>
      <c r="P245">
        <f>fit!$F$3*J245</f>
        <v>-0.3421415649283136</v>
      </c>
      <c r="Q245">
        <f t="shared" si="52"/>
        <v>9.5963469161865635</v>
      </c>
      <c r="R245">
        <f>fit!$F$4*K245</f>
        <v>2.617392064063935E-2</v>
      </c>
      <c r="S245">
        <f>fit!$F$5*L245</f>
        <v>0.96759570677982676</v>
      </c>
      <c r="T245">
        <f>fit!$F$6*M245</f>
        <v>-0.32130112960585139</v>
      </c>
      <c r="U245">
        <f t="shared" si="53"/>
        <v>0.67246849781461471</v>
      </c>
      <c r="V245">
        <f>fit!$F$7</f>
        <v>-1.8713887662667528</v>
      </c>
      <c r="W245">
        <f t="shared" si="54"/>
        <v>8.3974266477344255</v>
      </c>
      <c r="X245">
        <f t="shared" si="55"/>
        <v>0.99977460408256524</v>
      </c>
      <c r="Y245">
        <f t="shared" si="56"/>
        <v>5.0803319596255523E-8</v>
      </c>
    </row>
    <row r="246" spans="1:25" x14ac:dyDescent="0.25">
      <c r="A246">
        <v>32</v>
      </c>
      <c r="B246">
        <v>14</v>
      </c>
      <c r="C246">
        <f t="shared" si="57"/>
        <v>0</v>
      </c>
      <c r="D246">
        <f t="shared" si="58"/>
        <v>0</v>
      </c>
      <c r="E246">
        <f t="shared" si="59"/>
        <v>0</v>
      </c>
      <c r="F246">
        <v>1</v>
      </c>
      <c r="G246">
        <f t="shared" si="45"/>
        <v>0</v>
      </c>
      <c r="H246">
        <f t="shared" si="46"/>
        <v>5</v>
      </c>
      <c r="I246">
        <f t="shared" si="47"/>
        <v>3</v>
      </c>
      <c r="J246">
        <f t="shared" si="48"/>
        <v>2</v>
      </c>
      <c r="K246">
        <f t="shared" si="49"/>
        <v>2</v>
      </c>
      <c r="L246">
        <f t="shared" si="50"/>
        <v>2</v>
      </c>
      <c r="M246">
        <f t="shared" si="51"/>
        <v>1</v>
      </c>
      <c r="N246">
        <f>fit!$F$1*H246</f>
        <v>6.1825250823339992</v>
      </c>
      <c r="O246">
        <f>fit!$F$2*I246</f>
        <v>3.7559633987808771</v>
      </c>
      <c r="P246">
        <f>fit!$F$3*J246</f>
        <v>-0.3421415649283136</v>
      </c>
      <c r="Q246">
        <f t="shared" si="52"/>
        <v>9.5963469161865635</v>
      </c>
      <c r="R246">
        <f>fit!$F$4*K246</f>
        <v>2.617392064063935E-2</v>
      </c>
      <c r="S246">
        <f>fit!$F$5*L246</f>
        <v>0.96759570677982676</v>
      </c>
      <c r="T246">
        <f>fit!$F$6*M246</f>
        <v>-0.32130112960585139</v>
      </c>
      <c r="U246">
        <f t="shared" si="53"/>
        <v>0.67246849781461471</v>
      </c>
      <c r="V246">
        <f>fit!$F$7</f>
        <v>-1.8713887662667528</v>
      </c>
      <c r="W246">
        <f t="shared" si="54"/>
        <v>8.3974266477344255</v>
      </c>
      <c r="X246">
        <f t="shared" si="55"/>
        <v>0.99977460408256524</v>
      </c>
      <c r="Y246">
        <f t="shared" si="56"/>
        <v>5.0803319596255523E-8</v>
      </c>
    </row>
    <row r="247" spans="1:25" x14ac:dyDescent="0.25">
      <c r="A247">
        <v>32</v>
      </c>
      <c r="B247">
        <v>15</v>
      </c>
      <c r="C247">
        <f t="shared" si="57"/>
        <v>1</v>
      </c>
      <c r="D247">
        <f t="shared" si="58"/>
        <v>0</v>
      </c>
      <c r="E247">
        <f t="shared" si="59"/>
        <v>0</v>
      </c>
      <c r="F247">
        <v>1</v>
      </c>
      <c r="G247">
        <f t="shared" si="45"/>
        <v>0</v>
      </c>
      <c r="H247">
        <f t="shared" si="46"/>
        <v>6</v>
      </c>
      <c r="I247">
        <f t="shared" si="47"/>
        <v>3</v>
      </c>
      <c r="J247">
        <f t="shared" si="48"/>
        <v>2</v>
      </c>
      <c r="K247">
        <f t="shared" si="49"/>
        <v>2</v>
      </c>
      <c r="L247">
        <f t="shared" si="50"/>
        <v>2</v>
      </c>
      <c r="M247">
        <f t="shared" si="51"/>
        <v>1</v>
      </c>
      <c r="N247">
        <f>fit!$F$1*H247</f>
        <v>7.4190300988007998</v>
      </c>
      <c r="O247">
        <f>fit!$F$2*I247</f>
        <v>3.7559633987808771</v>
      </c>
      <c r="P247">
        <f>fit!$F$3*J247</f>
        <v>-0.3421415649283136</v>
      </c>
      <c r="Q247">
        <f t="shared" si="52"/>
        <v>10.832851932653364</v>
      </c>
      <c r="R247">
        <f>fit!$F$4*K247</f>
        <v>2.617392064063935E-2</v>
      </c>
      <c r="S247">
        <f>fit!$F$5*L247</f>
        <v>0.96759570677982676</v>
      </c>
      <c r="T247">
        <f>fit!$F$6*M247</f>
        <v>-0.32130112960585139</v>
      </c>
      <c r="U247">
        <f t="shared" si="53"/>
        <v>0.67246849781461471</v>
      </c>
      <c r="V247">
        <f>fit!$F$7</f>
        <v>-1.8713887662667528</v>
      </c>
      <c r="W247">
        <f t="shared" si="54"/>
        <v>9.633931664201226</v>
      </c>
      <c r="X247">
        <f t="shared" si="55"/>
        <v>0.99993453514545749</v>
      </c>
      <c r="Y247">
        <f t="shared" si="56"/>
        <v>4.2856471802716501E-9</v>
      </c>
    </row>
    <row r="248" spans="1:25" x14ac:dyDescent="0.25">
      <c r="A248">
        <v>32</v>
      </c>
      <c r="B248">
        <v>16</v>
      </c>
      <c r="C248">
        <f t="shared" si="57"/>
        <v>0</v>
      </c>
      <c r="D248">
        <f t="shared" si="58"/>
        <v>1</v>
      </c>
      <c r="E248">
        <f t="shared" si="59"/>
        <v>1</v>
      </c>
      <c r="F248">
        <v>1</v>
      </c>
      <c r="G248">
        <f t="shared" si="45"/>
        <v>0</v>
      </c>
      <c r="H248">
        <f t="shared" si="46"/>
        <v>6</v>
      </c>
      <c r="I248">
        <f t="shared" si="47"/>
        <v>4</v>
      </c>
      <c r="J248">
        <f t="shared" si="48"/>
        <v>3</v>
      </c>
      <c r="K248">
        <f t="shared" si="49"/>
        <v>2</v>
      </c>
      <c r="L248">
        <f t="shared" si="50"/>
        <v>2</v>
      </c>
      <c r="M248">
        <f t="shared" si="51"/>
        <v>1</v>
      </c>
      <c r="N248">
        <f>fit!$F$1*H248</f>
        <v>7.4190300988007998</v>
      </c>
      <c r="O248">
        <f>fit!$F$2*I248</f>
        <v>5.0079511983745029</v>
      </c>
      <c r="P248">
        <f>fit!$F$3*J248</f>
        <v>-0.51321234739247035</v>
      </c>
      <c r="Q248">
        <f t="shared" si="52"/>
        <v>11.913768949782833</v>
      </c>
      <c r="R248">
        <f>fit!$F$4*K248</f>
        <v>2.617392064063935E-2</v>
      </c>
      <c r="S248">
        <f>fit!$F$5*L248</f>
        <v>0.96759570677982676</v>
      </c>
      <c r="T248">
        <f>fit!$F$6*M248</f>
        <v>-0.32130112960585139</v>
      </c>
      <c r="U248">
        <f t="shared" si="53"/>
        <v>0.67246849781461471</v>
      </c>
      <c r="V248">
        <f>fit!$F$7</f>
        <v>-1.8713887662667528</v>
      </c>
      <c r="W248">
        <f t="shared" si="54"/>
        <v>10.714848681330695</v>
      </c>
      <c r="X248">
        <f t="shared" si="55"/>
        <v>0.99997778784494085</v>
      </c>
      <c r="Y248">
        <f t="shared" si="56"/>
        <v>4.9337983237188454E-10</v>
      </c>
    </row>
    <row r="249" spans="1:25" x14ac:dyDescent="0.25">
      <c r="A249">
        <v>32</v>
      </c>
      <c r="B249">
        <v>17</v>
      </c>
      <c r="C249">
        <f t="shared" si="57"/>
        <v>1</v>
      </c>
      <c r="D249">
        <f t="shared" si="58"/>
        <v>0</v>
      </c>
      <c r="E249">
        <f t="shared" si="59"/>
        <v>0</v>
      </c>
      <c r="F249">
        <v>1</v>
      </c>
      <c r="G249">
        <f t="shared" si="45"/>
        <v>0</v>
      </c>
      <c r="H249">
        <f t="shared" si="46"/>
        <v>7</v>
      </c>
      <c r="I249">
        <f t="shared" si="47"/>
        <v>4</v>
      </c>
      <c r="J249">
        <f t="shared" si="48"/>
        <v>3</v>
      </c>
      <c r="K249">
        <f t="shared" si="49"/>
        <v>2</v>
      </c>
      <c r="L249">
        <f t="shared" si="50"/>
        <v>2</v>
      </c>
      <c r="M249">
        <f t="shared" si="51"/>
        <v>1</v>
      </c>
      <c r="N249">
        <f>fit!$F$1*H249</f>
        <v>8.6555351152675986</v>
      </c>
      <c r="O249">
        <f>fit!$F$2*I249</f>
        <v>5.0079511983745029</v>
      </c>
      <c r="P249">
        <f>fit!$F$3*J249</f>
        <v>-0.51321234739247035</v>
      </c>
      <c r="Q249">
        <f t="shared" si="52"/>
        <v>13.150273966249632</v>
      </c>
      <c r="R249">
        <f>fit!$F$4*K249</f>
        <v>2.617392064063935E-2</v>
      </c>
      <c r="S249">
        <f>fit!$F$5*L249</f>
        <v>0.96759570677982676</v>
      </c>
      <c r="T249">
        <f>fit!$F$6*M249</f>
        <v>-0.32130112960585139</v>
      </c>
      <c r="U249">
        <f t="shared" si="53"/>
        <v>0.67246849781461471</v>
      </c>
      <c r="V249">
        <f>fit!$F$7</f>
        <v>-1.8713887662667528</v>
      </c>
      <c r="W249">
        <f t="shared" si="54"/>
        <v>11.951353697797494</v>
      </c>
      <c r="X249">
        <f t="shared" si="55"/>
        <v>0.99999354954668529</v>
      </c>
      <c r="Y249">
        <f t="shared" si="56"/>
        <v>4.1608347965256846E-11</v>
      </c>
    </row>
    <row r="250" spans="1:25" x14ac:dyDescent="0.25">
      <c r="A250">
        <v>32</v>
      </c>
      <c r="B250">
        <v>18</v>
      </c>
      <c r="C250">
        <f t="shared" si="57"/>
        <v>0</v>
      </c>
      <c r="D250">
        <f t="shared" si="58"/>
        <v>0</v>
      </c>
      <c r="E250">
        <f t="shared" si="59"/>
        <v>0</v>
      </c>
      <c r="F250">
        <v>1</v>
      </c>
      <c r="G250">
        <f t="shared" si="45"/>
        <v>0</v>
      </c>
      <c r="H250">
        <f t="shared" si="46"/>
        <v>7</v>
      </c>
      <c r="I250">
        <f t="shared" si="47"/>
        <v>4</v>
      </c>
      <c r="J250">
        <f t="shared" si="48"/>
        <v>3</v>
      </c>
      <c r="K250">
        <f t="shared" si="49"/>
        <v>2</v>
      </c>
      <c r="L250">
        <f t="shared" si="50"/>
        <v>2</v>
      </c>
      <c r="M250">
        <f t="shared" si="51"/>
        <v>1</v>
      </c>
      <c r="N250">
        <f>fit!$F$1*H250</f>
        <v>8.6555351152675986</v>
      </c>
      <c r="O250">
        <f>fit!$F$2*I250</f>
        <v>5.0079511983745029</v>
      </c>
      <c r="P250">
        <f>fit!$F$3*J250</f>
        <v>-0.51321234739247035</v>
      </c>
      <c r="Q250">
        <f t="shared" si="52"/>
        <v>13.150273966249632</v>
      </c>
      <c r="R250">
        <f>fit!$F$4*K250</f>
        <v>2.617392064063935E-2</v>
      </c>
      <c r="S250">
        <f>fit!$F$5*L250</f>
        <v>0.96759570677982676</v>
      </c>
      <c r="T250">
        <f>fit!$F$6*M250</f>
        <v>-0.32130112960585139</v>
      </c>
      <c r="U250">
        <f t="shared" si="53"/>
        <v>0.67246849781461471</v>
      </c>
      <c r="V250">
        <f>fit!$F$7</f>
        <v>-1.8713887662667528</v>
      </c>
      <c r="W250">
        <f t="shared" si="54"/>
        <v>11.951353697797494</v>
      </c>
      <c r="X250">
        <f t="shared" si="55"/>
        <v>0.99999354954668529</v>
      </c>
      <c r="Y250">
        <f t="shared" si="56"/>
        <v>4.1608347965256846E-11</v>
      </c>
    </row>
    <row r="251" spans="1:25" x14ac:dyDescent="0.25">
      <c r="A251">
        <v>32</v>
      </c>
      <c r="B251">
        <v>19</v>
      </c>
      <c r="C251">
        <f t="shared" si="57"/>
        <v>1</v>
      </c>
      <c r="D251">
        <f t="shared" si="58"/>
        <v>1</v>
      </c>
      <c r="E251">
        <f t="shared" si="59"/>
        <v>0</v>
      </c>
      <c r="F251">
        <v>1</v>
      </c>
      <c r="G251">
        <f t="shared" si="45"/>
        <v>0</v>
      </c>
      <c r="H251">
        <f t="shared" si="46"/>
        <v>8</v>
      </c>
      <c r="I251">
        <f t="shared" si="47"/>
        <v>5</v>
      </c>
      <c r="J251">
        <f t="shared" si="48"/>
        <v>3</v>
      </c>
      <c r="K251">
        <f t="shared" si="49"/>
        <v>2</v>
      </c>
      <c r="L251">
        <f t="shared" si="50"/>
        <v>2</v>
      </c>
      <c r="M251">
        <f t="shared" si="51"/>
        <v>1</v>
      </c>
      <c r="N251">
        <f>fit!$F$1*H251</f>
        <v>9.8920401317343991</v>
      </c>
      <c r="O251">
        <f>fit!$F$2*I251</f>
        <v>6.2599389979681286</v>
      </c>
      <c r="P251">
        <f>fit!$F$3*J251</f>
        <v>-0.51321234739247035</v>
      </c>
      <c r="Q251">
        <f t="shared" si="52"/>
        <v>15.638766782310059</v>
      </c>
      <c r="R251">
        <f>fit!$F$4*K251</f>
        <v>2.617392064063935E-2</v>
      </c>
      <c r="S251">
        <f>fit!$F$5*L251</f>
        <v>0.96759570677982676</v>
      </c>
      <c r="T251">
        <f>fit!$F$6*M251</f>
        <v>-0.32130112960585139</v>
      </c>
      <c r="U251">
        <f t="shared" si="53"/>
        <v>0.67246849781461471</v>
      </c>
      <c r="V251">
        <f>fit!$F$7</f>
        <v>-1.8713887662667528</v>
      </c>
      <c r="W251">
        <f t="shared" si="54"/>
        <v>14.439846513857921</v>
      </c>
      <c r="X251">
        <f t="shared" si="55"/>
        <v>0.99999946438330323</v>
      </c>
      <c r="Y251">
        <f t="shared" si="56"/>
        <v>2.8688524586194875E-13</v>
      </c>
    </row>
    <row r="252" spans="1:25" x14ac:dyDescent="0.25">
      <c r="A252">
        <v>32</v>
      </c>
      <c r="B252">
        <v>20</v>
      </c>
      <c r="C252">
        <f t="shared" si="57"/>
        <v>0</v>
      </c>
      <c r="D252">
        <f t="shared" si="58"/>
        <v>0</v>
      </c>
      <c r="E252">
        <f t="shared" si="59"/>
        <v>0</v>
      </c>
      <c r="F252">
        <v>1</v>
      </c>
      <c r="G252">
        <f t="shared" si="45"/>
        <v>0</v>
      </c>
      <c r="H252">
        <f t="shared" si="46"/>
        <v>8</v>
      </c>
      <c r="I252">
        <f t="shared" si="47"/>
        <v>5</v>
      </c>
      <c r="J252">
        <f t="shared" si="48"/>
        <v>3</v>
      </c>
      <c r="K252">
        <f t="shared" si="49"/>
        <v>2</v>
      </c>
      <c r="L252">
        <f t="shared" si="50"/>
        <v>2</v>
      </c>
      <c r="M252">
        <f t="shared" si="51"/>
        <v>1</v>
      </c>
      <c r="N252">
        <f>fit!$F$1*H252</f>
        <v>9.8920401317343991</v>
      </c>
      <c r="O252">
        <f>fit!$F$2*I252</f>
        <v>6.2599389979681286</v>
      </c>
      <c r="P252">
        <f>fit!$F$3*J252</f>
        <v>-0.51321234739247035</v>
      </c>
      <c r="Q252">
        <f t="shared" si="52"/>
        <v>15.638766782310059</v>
      </c>
      <c r="R252">
        <f>fit!$F$4*K252</f>
        <v>2.617392064063935E-2</v>
      </c>
      <c r="S252">
        <f>fit!$F$5*L252</f>
        <v>0.96759570677982676</v>
      </c>
      <c r="T252">
        <f>fit!$F$6*M252</f>
        <v>-0.32130112960585139</v>
      </c>
      <c r="U252">
        <f t="shared" si="53"/>
        <v>0.67246849781461471</v>
      </c>
      <c r="V252">
        <f>fit!$F$7</f>
        <v>-1.8713887662667528</v>
      </c>
      <c r="W252">
        <f t="shared" si="54"/>
        <v>14.439846513857921</v>
      </c>
      <c r="X252">
        <f t="shared" si="55"/>
        <v>0.99999946438330323</v>
      </c>
      <c r="Y252">
        <f t="shared" si="56"/>
        <v>2.8688524586194875E-13</v>
      </c>
    </row>
    <row r="253" spans="1:25" x14ac:dyDescent="0.25">
      <c r="A253">
        <v>32</v>
      </c>
      <c r="B253">
        <v>21</v>
      </c>
      <c r="C253">
        <f t="shared" si="57"/>
        <v>1</v>
      </c>
      <c r="D253">
        <f t="shared" si="58"/>
        <v>0</v>
      </c>
      <c r="E253">
        <f t="shared" si="59"/>
        <v>1</v>
      </c>
      <c r="F253">
        <v>1</v>
      </c>
      <c r="G253">
        <f t="shared" si="45"/>
        <v>0</v>
      </c>
      <c r="H253">
        <f t="shared" si="46"/>
        <v>9</v>
      </c>
      <c r="I253">
        <f t="shared" si="47"/>
        <v>5</v>
      </c>
      <c r="J253">
        <f t="shared" si="48"/>
        <v>4</v>
      </c>
      <c r="K253">
        <f t="shared" si="49"/>
        <v>2</v>
      </c>
      <c r="L253">
        <f t="shared" si="50"/>
        <v>2</v>
      </c>
      <c r="M253">
        <f t="shared" si="51"/>
        <v>1</v>
      </c>
      <c r="N253">
        <f>fit!$F$1*H253</f>
        <v>11.1285451482012</v>
      </c>
      <c r="O253">
        <f>fit!$F$2*I253</f>
        <v>6.2599389979681286</v>
      </c>
      <c r="P253">
        <f>fit!$F$3*J253</f>
        <v>-0.6842831298566272</v>
      </c>
      <c r="Q253">
        <f t="shared" si="52"/>
        <v>16.704201016312702</v>
      </c>
      <c r="R253">
        <f>fit!$F$4*K253</f>
        <v>2.617392064063935E-2</v>
      </c>
      <c r="S253">
        <f>fit!$F$5*L253</f>
        <v>0.96759570677982676</v>
      </c>
      <c r="T253">
        <f>fit!$F$6*M253</f>
        <v>-0.32130112960585139</v>
      </c>
      <c r="U253">
        <f t="shared" si="53"/>
        <v>0.67246849781461471</v>
      </c>
      <c r="V253">
        <f>fit!$F$7</f>
        <v>-1.8713887662667528</v>
      </c>
      <c r="W253">
        <f t="shared" si="54"/>
        <v>15.505280747860562</v>
      </c>
      <c r="X253">
        <f t="shared" si="55"/>
        <v>0.99999981543810079</v>
      </c>
      <c r="Y253">
        <f t="shared" si="56"/>
        <v>3.4063094639268884E-14</v>
      </c>
    </row>
    <row r="254" spans="1:25" x14ac:dyDescent="0.25">
      <c r="A254">
        <v>32</v>
      </c>
      <c r="B254">
        <v>22</v>
      </c>
      <c r="C254">
        <f t="shared" si="57"/>
        <v>0</v>
      </c>
      <c r="D254">
        <f t="shared" si="58"/>
        <v>1</v>
      </c>
      <c r="E254">
        <f t="shared" si="59"/>
        <v>0</v>
      </c>
      <c r="F254">
        <v>1</v>
      </c>
      <c r="G254">
        <f t="shared" si="45"/>
        <v>0</v>
      </c>
      <c r="H254">
        <f t="shared" si="46"/>
        <v>9</v>
      </c>
      <c r="I254">
        <f t="shared" si="47"/>
        <v>6</v>
      </c>
      <c r="J254">
        <f t="shared" si="48"/>
        <v>4</v>
      </c>
      <c r="K254">
        <f t="shared" si="49"/>
        <v>2</v>
      </c>
      <c r="L254">
        <f t="shared" si="50"/>
        <v>2</v>
      </c>
      <c r="M254">
        <f t="shared" si="51"/>
        <v>1</v>
      </c>
      <c r="N254">
        <f>fit!$F$1*H254</f>
        <v>11.1285451482012</v>
      </c>
      <c r="O254">
        <f>fit!$F$2*I254</f>
        <v>7.5119267975617543</v>
      </c>
      <c r="P254">
        <f>fit!$F$3*J254</f>
        <v>-0.6842831298566272</v>
      </c>
      <c r="Q254">
        <f t="shared" si="52"/>
        <v>17.956188815906327</v>
      </c>
      <c r="R254">
        <f>fit!$F$4*K254</f>
        <v>2.617392064063935E-2</v>
      </c>
      <c r="S254">
        <f>fit!$F$5*L254</f>
        <v>0.96759570677982676</v>
      </c>
      <c r="T254">
        <f>fit!$F$6*M254</f>
        <v>-0.32130112960585139</v>
      </c>
      <c r="U254">
        <f t="shared" si="53"/>
        <v>0.67246849781461471</v>
      </c>
      <c r="V254">
        <f>fit!$F$7</f>
        <v>-1.8713887662667528</v>
      </c>
      <c r="W254">
        <f t="shared" si="54"/>
        <v>16.757268547454188</v>
      </c>
      <c r="X254">
        <f t="shared" si="55"/>
        <v>0.99999994722712982</v>
      </c>
      <c r="Y254">
        <f t="shared" si="56"/>
        <v>2.7849758275526073E-15</v>
      </c>
    </row>
    <row r="255" spans="1:25" x14ac:dyDescent="0.25">
      <c r="A255">
        <v>32</v>
      </c>
      <c r="B255">
        <v>23</v>
      </c>
      <c r="C255">
        <f t="shared" si="57"/>
        <v>1</v>
      </c>
      <c r="D255">
        <f t="shared" si="58"/>
        <v>0</v>
      </c>
      <c r="E255">
        <f t="shared" si="59"/>
        <v>0</v>
      </c>
      <c r="F255">
        <v>1</v>
      </c>
      <c r="G255">
        <f t="shared" si="45"/>
        <v>0</v>
      </c>
      <c r="H255">
        <f t="shared" si="46"/>
        <v>10</v>
      </c>
      <c r="I255">
        <f t="shared" si="47"/>
        <v>6</v>
      </c>
      <c r="J255">
        <f t="shared" si="48"/>
        <v>4</v>
      </c>
      <c r="K255">
        <f t="shared" si="49"/>
        <v>2</v>
      </c>
      <c r="L255">
        <f t="shared" si="50"/>
        <v>2</v>
      </c>
      <c r="M255">
        <f t="shared" si="51"/>
        <v>1</v>
      </c>
      <c r="N255">
        <f>fit!$F$1*H255</f>
        <v>12.365050164667998</v>
      </c>
      <c r="O255">
        <f>fit!$F$2*I255</f>
        <v>7.5119267975617543</v>
      </c>
      <c r="P255">
        <f>fit!$F$3*J255</f>
        <v>-0.6842831298566272</v>
      </c>
      <c r="Q255">
        <f t="shared" si="52"/>
        <v>19.192693832373127</v>
      </c>
      <c r="R255">
        <f>fit!$F$4*K255</f>
        <v>2.617392064063935E-2</v>
      </c>
      <c r="S255">
        <f>fit!$F$5*L255</f>
        <v>0.96759570677982676</v>
      </c>
      <c r="T255">
        <f>fit!$F$6*M255</f>
        <v>-0.32130112960585139</v>
      </c>
      <c r="U255">
        <f t="shared" si="53"/>
        <v>0.67246849781461471</v>
      </c>
      <c r="V255">
        <f>fit!$F$7</f>
        <v>-1.8713887662667528</v>
      </c>
      <c r="W255">
        <f t="shared" si="54"/>
        <v>17.993773563920989</v>
      </c>
      <c r="X255">
        <f t="shared" si="55"/>
        <v>0.99999998467489615</v>
      </c>
      <c r="Y255">
        <f t="shared" si="56"/>
        <v>2.3485880809308757E-16</v>
      </c>
    </row>
    <row r="256" spans="1:25" x14ac:dyDescent="0.25">
      <c r="A256">
        <v>32</v>
      </c>
      <c r="B256">
        <v>24</v>
      </c>
      <c r="C256">
        <f t="shared" si="57"/>
        <v>0</v>
      </c>
      <c r="D256">
        <f t="shared" si="58"/>
        <v>0</v>
      </c>
      <c r="E256">
        <f t="shared" si="59"/>
        <v>0</v>
      </c>
      <c r="F256">
        <v>1</v>
      </c>
      <c r="G256">
        <f t="shared" si="45"/>
        <v>0</v>
      </c>
      <c r="H256">
        <f t="shared" si="46"/>
        <v>10</v>
      </c>
      <c r="I256">
        <f t="shared" si="47"/>
        <v>6</v>
      </c>
      <c r="J256">
        <f t="shared" si="48"/>
        <v>4</v>
      </c>
      <c r="K256">
        <f t="shared" si="49"/>
        <v>2</v>
      </c>
      <c r="L256">
        <f t="shared" si="50"/>
        <v>2</v>
      </c>
      <c r="M256">
        <f t="shared" si="51"/>
        <v>1</v>
      </c>
      <c r="N256">
        <f>fit!$F$1*H256</f>
        <v>12.365050164667998</v>
      </c>
      <c r="O256">
        <f>fit!$F$2*I256</f>
        <v>7.5119267975617543</v>
      </c>
      <c r="P256">
        <f>fit!$F$3*J256</f>
        <v>-0.6842831298566272</v>
      </c>
      <c r="Q256">
        <f t="shared" si="52"/>
        <v>19.192693832373127</v>
      </c>
      <c r="R256">
        <f>fit!$F$4*K256</f>
        <v>2.617392064063935E-2</v>
      </c>
      <c r="S256">
        <f>fit!$F$5*L256</f>
        <v>0.96759570677982676</v>
      </c>
      <c r="T256">
        <f>fit!$F$6*M256</f>
        <v>-0.32130112960585139</v>
      </c>
      <c r="U256">
        <f t="shared" si="53"/>
        <v>0.67246849781461471</v>
      </c>
      <c r="V256">
        <f>fit!$F$7</f>
        <v>-1.8713887662667528</v>
      </c>
      <c r="W256">
        <f t="shared" si="54"/>
        <v>17.993773563920989</v>
      </c>
      <c r="X256">
        <f t="shared" si="55"/>
        <v>0.99999998467489615</v>
      </c>
      <c r="Y256">
        <f t="shared" si="56"/>
        <v>2.3485880809308757E-16</v>
      </c>
    </row>
    <row r="257" spans="1:25" x14ac:dyDescent="0.25">
      <c r="A257">
        <v>32</v>
      </c>
      <c r="B257">
        <v>25</v>
      </c>
      <c r="C257">
        <f t="shared" si="57"/>
        <v>1</v>
      </c>
      <c r="D257">
        <f t="shared" si="58"/>
        <v>1</v>
      </c>
      <c r="E257">
        <f t="shared" si="59"/>
        <v>0</v>
      </c>
      <c r="F257">
        <v>1</v>
      </c>
      <c r="G257">
        <f t="shared" si="45"/>
        <v>0</v>
      </c>
      <c r="H257">
        <f t="shared" si="46"/>
        <v>11</v>
      </c>
      <c r="I257">
        <f t="shared" si="47"/>
        <v>7</v>
      </c>
      <c r="J257">
        <f t="shared" si="48"/>
        <v>4</v>
      </c>
      <c r="K257">
        <f t="shared" si="49"/>
        <v>2</v>
      </c>
      <c r="L257">
        <f t="shared" si="50"/>
        <v>2</v>
      </c>
      <c r="M257">
        <f t="shared" si="51"/>
        <v>1</v>
      </c>
      <c r="N257">
        <f>fit!$F$1*H257</f>
        <v>13.601555181134799</v>
      </c>
      <c r="O257">
        <f>fit!$F$2*I257</f>
        <v>8.7639145971553809</v>
      </c>
      <c r="P257">
        <f>fit!$F$3*J257</f>
        <v>-0.6842831298566272</v>
      </c>
      <c r="Q257">
        <f t="shared" si="52"/>
        <v>21.681186648433552</v>
      </c>
      <c r="R257">
        <f>fit!$F$4*K257</f>
        <v>2.617392064063935E-2</v>
      </c>
      <c r="S257">
        <f>fit!$F$5*L257</f>
        <v>0.96759570677982676</v>
      </c>
      <c r="T257">
        <f>fit!$F$6*M257</f>
        <v>-0.32130112960585139</v>
      </c>
      <c r="U257">
        <f t="shared" si="53"/>
        <v>0.67246849781461471</v>
      </c>
      <c r="V257">
        <f>fit!$F$7</f>
        <v>-1.8713887662667528</v>
      </c>
      <c r="W257">
        <f t="shared" si="54"/>
        <v>20.482266379981411</v>
      </c>
      <c r="X257">
        <f t="shared" si="55"/>
        <v>0.99999999872747969</v>
      </c>
      <c r="Y257">
        <f t="shared" si="56"/>
        <v>1.6193079427885541E-18</v>
      </c>
    </row>
    <row r="258" spans="1:25" x14ac:dyDescent="0.25">
      <c r="A258">
        <v>32</v>
      </c>
      <c r="B258">
        <v>26</v>
      </c>
      <c r="C258">
        <f t="shared" si="57"/>
        <v>0</v>
      </c>
      <c r="D258">
        <f t="shared" si="58"/>
        <v>0</v>
      </c>
      <c r="E258">
        <f t="shared" si="59"/>
        <v>1</v>
      </c>
      <c r="F258">
        <v>1</v>
      </c>
      <c r="G258">
        <f t="shared" si="45"/>
        <v>0</v>
      </c>
      <c r="H258">
        <f t="shared" si="46"/>
        <v>11</v>
      </c>
      <c r="I258">
        <f t="shared" si="47"/>
        <v>7</v>
      </c>
      <c r="J258">
        <f t="shared" si="48"/>
        <v>5</v>
      </c>
      <c r="K258">
        <f t="shared" si="49"/>
        <v>2</v>
      </c>
      <c r="L258">
        <f t="shared" si="50"/>
        <v>2</v>
      </c>
      <c r="M258">
        <f t="shared" si="51"/>
        <v>1</v>
      </c>
      <c r="N258">
        <f>fit!$F$1*H258</f>
        <v>13.601555181134799</v>
      </c>
      <c r="O258">
        <f>fit!$F$2*I258</f>
        <v>8.7639145971553809</v>
      </c>
      <c r="P258">
        <f>fit!$F$3*J258</f>
        <v>-0.85535391232078406</v>
      </c>
      <c r="Q258">
        <f t="shared" si="52"/>
        <v>21.510115865969397</v>
      </c>
      <c r="R258">
        <f>fit!$F$4*K258</f>
        <v>2.617392064063935E-2</v>
      </c>
      <c r="S258">
        <f>fit!$F$5*L258</f>
        <v>0.96759570677982676</v>
      </c>
      <c r="T258">
        <f>fit!$F$6*M258</f>
        <v>-0.32130112960585139</v>
      </c>
      <c r="U258">
        <f t="shared" si="53"/>
        <v>0.67246849781461471</v>
      </c>
      <c r="V258">
        <f>fit!$F$7</f>
        <v>-1.8713887662667528</v>
      </c>
      <c r="W258">
        <f t="shared" si="54"/>
        <v>20.311195597517255</v>
      </c>
      <c r="X258">
        <f t="shared" si="55"/>
        <v>0.99999999849005961</v>
      </c>
      <c r="Y258">
        <f t="shared" si="56"/>
        <v>2.2799199962692541E-18</v>
      </c>
    </row>
    <row r="259" spans="1:25" x14ac:dyDescent="0.25">
      <c r="A259">
        <v>32</v>
      </c>
      <c r="B259">
        <v>27</v>
      </c>
      <c r="C259">
        <f t="shared" si="57"/>
        <v>1</v>
      </c>
      <c r="D259">
        <f t="shared" si="58"/>
        <v>0</v>
      </c>
      <c r="E259">
        <f t="shared" si="59"/>
        <v>0</v>
      </c>
      <c r="F259">
        <v>1</v>
      </c>
      <c r="G259">
        <f t="shared" ref="G259:G322" si="60">IF(F259=0,1,0)</f>
        <v>0</v>
      </c>
      <c r="H259">
        <f t="shared" ref="H259:H322" si="61">IF(A259&lt;&gt;A258,IF(C259=1,F259,0),IF(C259=1,H258+F259,H258))</f>
        <v>12</v>
      </c>
      <c r="I259">
        <f t="shared" ref="I259:I322" si="62">IF($A259&lt;&gt;$A258,IF(D259=1,$F259,0),IF(D259=1,I258+$F259,I258))</f>
        <v>7</v>
      </c>
      <c r="J259">
        <f t="shared" ref="J259:J322" si="63">IF($A259&lt;&gt;$A258,IF(E259=1,$F259,0),IF(E259=1,J258+$F259,J258))</f>
        <v>5</v>
      </c>
      <c r="K259">
        <f t="shared" ref="K259:K322" si="64">IF($A259&lt;&gt;$A258,IF(C259=1,$G259,0),IF(C259=1,K258+$G259,K258))</f>
        <v>2</v>
      </c>
      <c r="L259">
        <f t="shared" ref="L259:L322" si="65">IF($A259&lt;&gt;$A258,IF(D259=1,$G259,0),IF(D259=1,L258+$G259,L258))</f>
        <v>2</v>
      </c>
      <c r="M259">
        <f t="shared" ref="M259:M322" si="66">IF($A259&lt;&gt;$A258,IF(E259=1,$G259,0),IF(E259=1,M258+$G259,M258))</f>
        <v>1</v>
      </c>
      <c r="N259">
        <f>fit!$F$1*H259</f>
        <v>14.8380601976016</v>
      </c>
      <c r="O259">
        <f>fit!$F$2*I259</f>
        <v>8.7639145971553809</v>
      </c>
      <c r="P259">
        <f>fit!$F$3*J259</f>
        <v>-0.85535391232078406</v>
      </c>
      <c r="Q259">
        <f t="shared" ref="Q259:Q322" si="67">SUM(N259:P259)</f>
        <v>22.746620882436197</v>
      </c>
      <c r="R259">
        <f>fit!$F$4*K259</f>
        <v>2.617392064063935E-2</v>
      </c>
      <c r="S259">
        <f>fit!$F$5*L259</f>
        <v>0.96759570677982676</v>
      </c>
      <c r="T259">
        <f>fit!$F$6*M259</f>
        <v>-0.32130112960585139</v>
      </c>
      <c r="U259">
        <f t="shared" ref="U259:U322" si="68">SUM(R259:T259)</f>
        <v>0.67246849781461471</v>
      </c>
      <c r="V259">
        <f>fit!$F$7</f>
        <v>-1.8713887662667528</v>
      </c>
      <c r="W259">
        <f t="shared" ref="W259:W322" si="69">Q259+U259+V259</f>
        <v>21.547700613984055</v>
      </c>
      <c r="X259">
        <f t="shared" ref="X259:X322" si="70">1/(1+EXP(W259*-1))</f>
        <v>0.99999999956151719</v>
      </c>
      <c r="Y259">
        <f t="shared" ref="Y259:Y322" si="71">(X259-F259)^2</f>
        <v>1.92267170824659E-19</v>
      </c>
    </row>
    <row r="260" spans="1:25" x14ac:dyDescent="0.25">
      <c r="A260">
        <v>32</v>
      </c>
      <c r="B260">
        <v>28</v>
      </c>
      <c r="C260">
        <f t="shared" si="57"/>
        <v>0</v>
      </c>
      <c r="D260">
        <f t="shared" si="58"/>
        <v>1</v>
      </c>
      <c r="E260">
        <f t="shared" si="59"/>
        <v>0</v>
      </c>
      <c r="F260">
        <v>1</v>
      </c>
      <c r="G260">
        <f t="shared" si="60"/>
        <v>0</v>
      </c>
      <c r="H260">
        <f t="shared" si="61"/>
        <v>12</v>
      </c>
      <c r="I260">
        <f t="shared" si="62"/>
        <v>8</v>
      </c>
      <c r="J260">
        <f t="shared" si="63"/>
        <v>5</v>
      </c>
      <c r="K260">
        <f t="shared" si="64"/>
        <v>2</v>
      </c>
      <c r="L260">
        <f t="shared" si="65"/>
        <v>2</v>
      </c>
      <c r="M260">
        <f t="shared" si="66"/>
        <v>1</v>
      </c>
      <c r="N260">
        <f>fit!$F$1*H260</f>
        <v>14.8380601976016</v>
      </c>
      <c r="O260">
        <f>fit!$F$2*I260</f>
        <v>10.015902396749006</v>
      </c>
      <c r="P260">
        <f>fit!$F$3*J260</f>
        <v>-0.85535391232078406</v>
      </c>
      <c r="Q260">
        <f t="shared" si="67"/>
        <v>23.998608682029822</v>
      </c>
      <c r="R260">
        <f>fit!$F$4*K260</f>
        <v>2.617392064063935E-2</v>
      </c>
      <c r="S260">
        <f>fit!$F$5*L260</f>
        <v>0.96759570677982676</v>
      </c>
      <c r="T260">
        <f>fit!$F$6*M260</f>
        <v>-0.32130112960585139</v>
      </c>
      <c r="U260">
        <f t="shared" si="68"/>
        <v>0.67246849781461471</v>
      </c>
      <c r="V260">
        <f>fit!$F$7</f>
        <v>-1.8713887662667528</v>
      </c>
      <c r="W260">
        <f t="shared" si="69"/>
        <v>22.799688413577684</v>
      </c>
      <c r="X260">
        <f t="shared" si="70"/>
        <v>0.99999999987462207</v>
      </c>
      <c r="Y260">
        <f t="shared" si="71"/>
        <v>1.5719625396313716E-20</v>
      </c>
    </row>
    <row r="261" spans="1:25" x14ac:dyDescent="0.25">
      <c r="A261">
        <v>32</v>
      </c>
      <c r="B261">
        <v>29</v>
      </c>
      <c r="C261">
        <f t="shared" si="57"/>
        <v>1</v>
      </c>
      <c r="D261">
        <f t="shared" si="58"/>
        <v>0</v>
      </c>
      <c r="E261">
        <f t="shared" si="59"/>
        <v>0</v>
      </c>
      <c r="F261">
        <v>1</v>
      </c>
      <c r="G261">
        <f t="shared" si="60"/>
        <v>0</v>
      </c>
      <c r="H261">
        <f t="shared" si="61"/>
        <v>13</v>
      </c>
      <c r="I261">
        <f t="shared" si="62"/>
        <v>8</v>
      </c>
      <c r="J261">
        <f t="shared" si="63"/>
        <v>5</v>
      </c>
      <c r="K261">
        <f t="shared" si="64"/>
        <v>2</v>
      </c>
      <c r="L261">
        <f t="shared" si="65"/>
        <v>2</v>
      </c>
      <c r="M261">
        <f t="shared" si="66"/>
        <v>1</v>
      </c>
      <c r="N261">
        <f>fit!$F$1*H261</f>
        <v>16.0745652140684</v>
      </c>
      <c r="O261">
        <f>fit!$F$2*I261</f>
        <v>10.015902396749006</v>
      </c>
      <c r="P261">
        <f>fit!$F$3*J261</f>
        <v>-0.85535391232078406</v>
      </c>
      <c r="Q261">
        <f t="shared" si="67"/>
        <v>25.235113698496622</v>
      </c>
      <c r="R261">
        <f>fit!$F$4*K261</f>
        <v>2.617392064063935E-2</v>
      </c>
      <c r="S261">
        <f>fit!$F$5*L261</f>
        <v>0.96759570677982676</v>
      </c>
      <c r="T261">
        <f>fit!$F$6*M261</f>
        <v>-0.32130112960585139</v>
      </c>
      <c r="U261">
        <f t="shared" si="68"/>
        <v>0.67246849781461471</v>
      </c>
      <c r="V261">
        <f>fit!$F$7</f>
        <v>-1.8713887662667528</v>
      </c>
      <c r="W261">
        <f t="shared" si="69"/>
        <v>24.036193430044484</v>
      </c>
      <c r="X261">
        <f t="shared" si="70"/>
        <v>0.99999999996359068</v>
      </c>
      <c r="Y261">
        <f t="shared" si="71"/>
        <v>1.325638583107956E-21</v>
      </c>
    </row>
    <row r="262" spans="1:25" x14ac:dyDescent="0.25">
      <c r="A262">
        <v>32</v>
      </c>
      <c r="B262">
        <v>30</v>
      </c>
      <c r="C262">
        <f t="shared" si="57"/>
        <v>0</v>
      </c>
      <c r="D262">
        <f t="shared" si="58"/>
        <v>0</v>
      </c>
      <c r="E262">
        <f t="shared" si="59"/>
        <v>0</v>
      </c>
      <c r="F262">
        <v>1</v>
      </c>
      <c r="G262">
        <f t="shared" si="60"/>
        <v>0</v>
      </c>
      <c r="H262">
        <f t="shared" si="61"/>
        <v>13</v>
      </c>
      <c r="I262">
        <f t="shared" si="62"/>
        <v>8</v>
      </c>
      <c r="J262">
        <f t="shared" si="63"/>
        <v>5</v>
      </c>
      <c r="K262">
        <f t="shared" si="64"/>
        <v>2</v>
      </c>
      <c r="L262">
        <f t="shared" si="65"/>
        <v>2</v>
      </c>
      <c r="M262">
        <f t="shared" si="66"/>
        <v>1</v>
      </c>
      <c r="N262">
        <f>fit!$F$1*H262</f>
        <v>16.0745652140684</v>
      </c>
      <c r="O262">
        <f>fit!$F$2*I262</f>
        <v>10.015902396749006</v>
      </c>
      <c r="P262">
        <f>fit!$F$3*J262</f>
        <v>-0.85535391232078406</v>
      </c>
      <c r="Q262">
        <f t="shared" si="67"/>
        <v>25.235113698496622</v>
      </c>
      <c r="R262">
        <f>fit!$F$4*K262</f>
        <v>2.617392064063935E-2</v>
      </c>
      <c r="S262">
        <f>fit!$F$5*L262</f>
        <v>0.96759570677982676</v>
      </c>
      <c r="T262">
        <f>fit!$F$6*M262</f>
        <v>-0.32130112960585139</v>
      </c>
      <c r="U262">
        <f t="shared" si="68"/>
        <v>0.67246849781461471</v>
      </c>
      <c r="V262">
        <f>fit!$F$7</f>
        <v>-1.8713887662667528</v>
      </c>
      <c r="W262">
        <f t="shared" si="69"/>
        <v>24.036193430044484</v>
      </c>
      <c r="X262">
        <f t="shared" si="70"/>
        <v>0.99999999996359068</v>
      </c>
      <c r="Y262">
        <f t="shared" si="71"/>
        <v>1.325638583107956E-21</v>
      </c>
    </row>
    <row r="263" spans="1:25" x14ac:dyDescent="0.25">
      <c r="A263">
        <v>32</v>
      </c>
      <c r="B263">
        <v>31</v>
      </c>
      <c r="C263">
        <f t="shared" si="57"/>
        <v>1</v>
      </c>
      <c r="D263">
        <f t="shared" si="58"/>
        <v>1</v>
      </c>
      <c r="E263">
        <f t="shared" si="59"/>
        <v>1</v>
      </c>
      <c r="F263">
        <v>1</v>
      </c>
      <c r="G263">
        <f t="shared" si="60"/>
        <v>0</v>
      </c>
      <c r="H263">
        <f t="shared" si="61"/>
        <v>14</v>
      </c>
      <c r="I263">
        <f t="shared" si="62"/>
        <v>9</v>
      </c>
      <c r="J263">
        <f t="shared" si="63"/>
        <v>6</v>
      </c>
      <c r="K263">
        <f t="shared" si="64"/>
        <v>2</v>
      </c>
      <c r="L263">
        <f t="shared" si="65"/>
        <v>2</v>
      </c>
      <c r="M263">
        <f t="shared" si="66"/>
        <v>1</v>
      </c>
      <c r="N263">
        <f>fit!$F$1*H263</f>
        <v>17.311070230535197</v>
      </c>
      <c r="O263">
        <f>fit!$F$2*I263</f>
        <v>11.267890196342631</v>
      </c>
      <c r="P263">
        <f>fit!$F$3*J263</f>
        <v>-1.0264246947849407</v>
      </c>
      <c r="Q263">
        <f t="shared" si="67"/>
        <v>27.552535732092888</v>
      </c>
      <c r="R263">
        <f>fit!$F$4*K263</f>
        <v>2.617392064063935E-2</v>
      </c>
      <c r="S263">
        <f>fit!$F$5*L263</f>
        <v>0.96759570677982676</v>
      </c>
      <c r="T263">
        <f>fit!$F$6*M263</f>
        <v>-0.32130112960585139</v>
      </c>
      <c r="U263">
        <f t="shared" si="68"/>
        <v>0.67246849781461471</v>
      </c>
      <c r="V263">
        <f>fit!$F$7</f>
        <v>-1.8713887662667528</v>
      </c>
      <c r="W263">
        <f t="shared" si="69"/>
        <v>26.35361546364075</v>
      </c>
      <c r="X263">
        <f t="shared" si="70"/>
        <v>0.99999999999641265</v>
      </c>
      <c r="Y263">
        <f t="shared" si="71"/>
        <v>1.2869098943401986E-23</v>
      </c>
    </row>
    <row r="264" spans="1:25" x14ac:dyDescent="0.25">
      <c r="A264">
        <v>32</v>
      </c>
      <c r="B264">
        <v>32</v>
      </c>
      <c r="C264">
        <f t="shared" si="57"/>
        <v>0</v>
      </c>
      <c r="D264">
        <f t="shared" si="58"/>
        <v>0</v>
      </c>
      <c r="E264">
        <f t="shared" si="59"/>
        <v>0</v>
      </c>
      <c r="F264">
        <v>1</v>
      </c>
      <c r="G264">
        <f t="shared" si="60"/>
        <v>0</v>
      </c>
      <c r="H264">
        <f t="shared" si="61"/>
        <v>14</v>
      </c>
      <c r="I264">
        <f t="shared" si="62"/>
        <v>9</v>
      </c>
      <c r="J264">
        <f t="shared" si="63"/>
        <v>6</v>
      </c>
      <c r="K264">
        <f t="shared" si="64"/>
        <v>2</v>
      </c>
      <c r="L264">
        <f t="shared" si="65"/>
        <v>2</v>
      </c>
      <c r="M264">
        <f t="shared" si="66"/>
        <v>1</v>
      </c>
      <c r="N264">
        <f>fit!$F$1*H264</f>
        <v>17.311070230535197</v>
      </c>
      <c r="O264">
        <f>fit!$F$2*I264</f>
        <v>11.267890196342631</v>
      </c>
      <c r="P264">
        <f>fit!$F$3*J264</f>
        <v>-1.0264246947849407</v>
      </c>
      <c r="Q264">
        <f t="shared" si="67"/>
        <v>27.552535732092888</v>
      </c>
      <c r="R264">
        <f>fit!$F$4*K264</f>
        <v>2.617392064063935E-2</v>
      </c>
      <c r="S264">
        <f>fit!$F$5*L264</f>
        <v>0.96759570677982676</v>
      </c>
      <c r="T264">
        <f>fit!$F$6*M264</f>
        <v>-0.32130112960585139</v>
      </c>
      <c r="U264">
        <f t="shared" si="68"/>
        <v>0.67246849781461471</v>
      </c>
      <c r="V264">
        <f>fit!$F$7</f>
        <v>-1.8713887662667528</v>
      </c>
      <c r="W264">
        <f t="shared" si="69"/>
        <v>26.35361546364075</v>
      </c>
      <c r="X264">
        <f t="shared" si="70"/>
        <v>0.99999999999641265</v>
      </c>
      <c r="Y264">
        <f t="shared" si="71"/>
        <v>1.2869098943401986E-23</v>
      </c>
    </row>
    <row r="265" spans="1:25" x14ac:dyDescent="0.25">
      <c r="A265">
        <v>32</v>
      </c>
      <c r="B265">
        <v>33</v>
      </c>
      <c r="C265">
        <f t="shared" si="57"/>
        <v>1</v>
      </c>
      <c r="D265">
        <f t="shared" si="58"/>
        <v>0</v>
      </c>
      <c r="E265">
        <f t="shared" si="59"/>
        <v>0</v>
      </c>
      <c r="F265">
        <v>1</v>
      </c>
      <c r="G265">
        <f t="shared" si="60"/>
        <v>0</v>
      </c>
      <c r="H265">
        <f t="shared" si="61"/>
        <v>15</v>
      </c>
      <c r="I265">
        <f t="shared" si="62"/>
        <v>9</v>
      </c>
      <c r="J265">
        <f t="shared" si="63"/>
        <v>6</v>
      </c>
      <c r="K265">
        <f t="shared" si="64"/>
        <v>2</v>
      </c>
      <c r="L265">
        <f t="shared" si="65"/>
        <v>2</v>
      </c>
      <c r="M265">
        <f t="shared" si="66"/>
        <v>1</v>
      </c>
      <c r="N265">
        <f>fit!$F$1*H265</f>
        <v>18.547575247001998</v>
      </c>
      <c r="O265">
        <f>fit!$F$2*I265</f>
        <v>11.267890196342631</v>
      </c>
      <c r="P265">
        <f>fit!$F$3*J265</f>
        <v>-1.0264246947849407</v>
      </c>
      <c r="Q265">
        <f t="shared" si="67"/>
        <v>28.789040748559689</v>
      </c>
      <c r="R265">
        <f>fit!$F$4*K265</f>
        <v>2.617392064063935E-2</v>
      </c>
      <c r="S265">
        <f>fit!$F$5*L265</f>
        <v>0.96759570677982676</v>
      </c>
      <c r="T265">
        <f>fit!$F$6*M265</f>
        <v>-0.32130112960585139</v>
      </c>
      <c r="U265">
        <f t="shared" si="68"/>
        <v>0.67246849781461471</v>
      </c>
      <c r="V265">
        <f>fit!$F$7</f>
        <v>-1.8713887662667528</v>
      </c>
      <c r="W265">
        <f t="shared" si="69"/>
        <v>27.590120480107551</v>
      </c>
      <c r="X265">
        <f t="shared" si="70"/>
        <v>0.99999999999895817</v>
      </c>
      <c r="Y265">
        <f t="shared" si="71"/>
        <v>1.0854165964598416E-24</v>
      </c>
    </row>
    <row r="266" spans="1:25" x14ac:dyDescent="0.25">
      <c r="A266">
        <v>32</v>
      </c>
      <c r="B266">
        <v>34</v>
      </c>
      <c r="C266">
        <f t="shared" si="57"/>
        <v>0</v>
      </c>
      <c r="D266">
        <f t="shared" si="58"/>
        <v>1</v>
      </c>
      <c r="E266">
        <f t="shared" si="59"/>
        <v>0</v>
      </c>
      <c r="F266">
        <v>1</v>
      </c>
      <c r="G266">
        <f t="shared" si="60"/>
        <v>0</v>
      </c>
      <c r="H266">
        <f t="shared" si="61"/>
        <v>15</v>
      </c>
      <c r="I266">
        <f t="shared" si="62"/>
        <v>10</v>
      </c>
      <c r="J266">
        <f t="shared" si="63"/>
        <v>6</v>
      </c>
      <c r="K266">
        <f t="shared" si="64"/>
        <v>2</v>
      </c>
      <c r="L266">
        <f t="shared" si="65"/>
        <v>2</v>
      </c>
      <c r="M266">
        <f t="shared" si="66"/>
        <v>1</v>
      </c>
      <c r="N266">
        <f>fit!$F$1*H266</f>
        <v>18.547575247001998</v>
      </c>
      <c r="O266">
        <f>fit!$F$2*I266</f>
        <v>12.519877995936257</v>
      </c>
      <c r="P266">
        <f>fit!$F$3*J266</f>
        <v>-1.0264246947849407</v>
      </c>
      <c r="Q266">
        <f t="shared" si="67"/>
        <v>30.041028548153317</v>
      </c>
      <c r="R266">
        <f>fit!$F$4*K266</f>
        <v>2.617392064063935E-2</v>
      </c>
      <c r="S266">
        <f>fit!$F$5*L266</f>
        <v>0.96759570677982676</v>
      </c>
      <c r="T266">
        <f>fit!$F$6*M266</f>
        <v>-0.32130112960585139</v>
      </c>
      <c r="U266">
        <f t="shared" si="68"/>
        <v>0.67246849781461471</v>
      </c>
      <c r="V266">
        <f>fit!$F$7</f>
        <v>-1.8713887662667528</v>
      </c>
      <c r="W266">
        <f t="shared" si="69"/>
        <v>28.842108279701179</v>
      </c>
      <c r="X266">
        <f t="shared" si="70"/>
        <v>0.99999999999970202</v>
      </c>
      <c r="Y266">
        <f t="shared" si="71"/>
        <v>8.8794380706903394E-26</v>
      </c>
    </row>
    <row r="267" spans="1:25" x14ac:dyDescent="0.25">
      <c r="A267">
        <v>32</v>
      </c>
      <c r="B267">
        <v>35</v>
      </c>
      <c r="C267">
        <f t="shared" si="57"/>
        <v>1</v>
      </c>
      <c r="D267">
        <f t="shared" si="58"/>
        <v>0</v>
      </c>
      <c r="E267">
        <f t="shared" si="59"/>
        <v>0</v>
      </c>
      <c r="F267">
        <v>1</v>
      </c>
      <c r="G267">
        <f t="shared" si="60"/>
        <v>0</v>
      </c>
      <c r="H267">
        <f t="shared" si="61"/>
        <v>16</v>
      </c>
      <c r="I267">
        <f t="shared" si="62"/>
        <v>10</v>
      </c>
      <c r="J267">
        <f t="shared" si="63"/>
        <v>6</v>
      </c>
      <c r="K267">
        <f t="shared" si="64"/>
        <v>2</v>
      </c>
      <c r="L267">
        <f t="shared" si="65"/>
        <v>2</v>
      </c>
      <c r="M267">
        <f t="shared" si="66"/>
        <v>1</v>
      </c>
      <c r="N267">
        <f>fit!$F$1*H267</f>
        <v>19.784080263468798</v>
      </c>
      <c r="O267">
        <f>fit!$F$2*I267</f>
        <v>12.519877995936257</v>
      </c>
      <c r="P267">
        <f>fit!$F$3*J267</f>
        <v>-1.0264246947849407</v>
      </c>
      <c r="Q267">
        <f t="shared" si="67"/>
        <v>31.277533564620118</v>
      </c>
      <c r="R267">
        <f>fit!$F$4*K267</f>
        <v>2.617392064063935E-2</v>
      </c>
      <c r="S267">
        <f>fit!$F$5*L267</f>
        <v>0.96759570677982676</v>
      </c>
      <c r="T267">
        <f>fit!$F$6*M267</f>
        <v>-0.32130112960585139</v>
      </c>
      <c r="U267">
        <f t="shared" si="68"/>
        <v>0.67246849781461471</v>
      </c>
      <c r="V267">
        <f>fit!$F$7</f>
        <v>-1.8713887662667528</v>
      </c>
      <c r="W267">
        <f t="shared" si="69"/>
        <v>30.07861329616798</v>
      </c>
      <c r="X267">
        <f t="shared" si="70"/>
        <v>0.9999999999999134</v>
      </c>
      <c r="Y267">
        <f t="shared" si="71"/>
        <v>7.4991089802572435E-27</v>
      </c>
    </row>
    <row r="268" spans="1:25" x14ac:dyDescent="0.25">
      <c r="A268">
        <v>32</v>
      </c>
      <c r="B268">
        <v>36</v>
      </c>
      <c r="C268">
        <f t="shared" si="57"/>
        <v>0</v>
      </c>
      <c r="D268">
        <f t="shared" si="58"/>
        <v>0</v>
      </c>
      <c r="E268">
        <f t="shared" si="59"/>
        <v>1</v>
      </c>
      <c r="F268">
        <v>1</v>
      </c>
      <c r="G268">
        <f t="shared" si="60"/>
        <v>0</v>
      </c>
      <c r="H268">
        <f t="shared" si="61"/>
        <v>16</v>
      </c>
      <c r="I268">
        <f t="shared" si="62"/>
        <v>10</v>
      </c>
      <c r="J268">
        <f t="shared" si="63"/>
        <v>7</v>
      </c>
      <c r="K268">
        <f t="shared" si="64"/>
        <v>2</v>
      </c>
      <c r="L268">
        <f t="shared" si="65"/>
        <v>2</v>
      </c>
      <c r="M268">
        <f t="shared" si="66"/>
        <v>1</v>
      </c>
      <c r="N268">
        <f>fit!$F$1*H268</f>
        <v>19.784080263468798</v>
      </c>
      <c r="O268">
        <f>fit!$F$2*I268</f>
        <v>12.519877995936257</v>
      </c>
      <c r="P268">
        <f>fit!$F$3*J268</f>
        <v>-1.1974954772490976</v>
      </c>
      <c r="Q268">
        <f t="shared" si="67"/>
        <v>31.106462782155958</v>
      </c>
      <c r="R268">
        <f>fit!$F$4*K268</f>
        <v>2.617392064063935E-2</v>
      </c>
      <c r="S268">
        <f>fit!$F$5*L268</f>
        <v>0.96759570677982676</v>
      </c>
      <c r="T268">
        <f>fit!$F$6*M268</f>
        <v>-0.32130112960585139</v>
      </c>
      <c r="U268">
        <f t="shared" si="68"/>
        <v>0.67246849781461471</v>
      </c>
      <c r="V268">
        <f>fit!$F$7</f>
        <v>-1.8713887662667528</v>
      </c>
      <c r="W268">
        <f t="shared" si="69"/>
        <v>29.907542513703817</v>
      </c>
      <c r="X268">
        <f t="shared" si="70"/>
        <v>0.99999999999989742</v>
      </c>
      <c r="Y268">
        <f t="shared" si="71"/>
        <v>1.0523601690874603E-26</v>
      </c>
    </row>
    <row r="269" spans="1:25" x14ac:dyDescent="0.25">
      <c r="A269">
        <v>32</v>
      </c>
      <c r="B269">
        <v>37</v>
      </c>
      <c r="C269">
        <f t="shared" si="57"/>
        <v>1</v>
      </c>
      <c r="D269">
        <f t="shared" si="58"/>
        <v>1</v>
      </c>
      <c r="E269">
        <f t="shared" si="59"/>
        <v>0</v>
      </c>
      <c r="F269">
        <v>1</v>
      </c>
      <c r="G269">
        <f t="shared" si="60"/>
        <v>0</v>
      </c>
      <c r="H269">
        <f t="shared" si="61"/>
        <v>17</v>
      </c>
      <c r="I269">
        <f t="shared" si="62"/>
        <v>11</v>
      </c>
      <c r="J269">
        <f t="shared" si="63"/>
        <v>7</v>
      </c>
      <c r="K269">
        <f t="shared" si="64"/>
        <v>2</v>
      </c>
      <c r="L269">
        <f t="shared" si="65"/>
        <v>2</v>
      </c>
      <c r="M269">
        <f t="shared" si="66"/>
        <v>1</v>
      </c>
      <c r="N269">
        <f>fit!$F$1*H269</f>
        <v>21.020585279935599</v>
      </c>
      <c r="O269">
        <f>fit!$F$2*I269</f>
        <v>13.771865795529884</v>
      </c>
      <c r="P269">
        <f>fit!$F$3*J269</f>
        <v>-1.1974954772490976</v>
      </c>
      <c r="Q269">
        <f t="shared" si="67"/>
        <v>33.59495559821638</v>
      </c>
      <c r="R269">
        <f>fit!$F$4*K269</f>
        <v>2.617392064063935E-2</v>
      </c>
      <c r="S269">
        <f>fit!$F$5*L269</f>
        <v>0.96759570677982676</v>
      </c>
      <c r="T269">
        <f>fit!$F$6*M269</f>
        <v>-0.32130112960585139</v>
      </c>
      <c r="U269">
        <f t="shared" si="68"/>
        <v>0.67246849781461471</v>
      </c>
      <c r="V269">
        <f>fit!$F$7</f>
        <v>-1.8713887662667528</v>
      </c>
      <c r="W269">
        <f t="shared" si="69"/>
        <v>32.396035329764238</v>
      </c>
      <c r="X269">
        <f t="shared" si="70"/>
        <v>0.99999999999999156</v>
      </c>
      <c r="Y269">
        <f t="shared" si="71"/>
        <v>7.1194696696196315E-29</v>
      </c>
    </row>
    <row r="270" spans="1:25" x14ac:dyDescent="0.25">
      <c r="A270">
        <v>32</v>
      </c>
      <c r="B270">
        <v>38</v>
      </c>
      <c r="C270">
        <f t="shared" si="57"/>
        <v>0</v>
      </c>
      <c r="D270">
        <f t="shared" si="58"/>
        <v>0</v>
      </c>
      <c r="E270">
        <f t="shared" si="59"/>
        <v>0</v>
      </c>
      <c r="F270">
        <v>1</v>
      </c>
      <c r="G270">
        <f t="shared" si="60"/>
        <v>0</v>
      </c>
      <c r="H270">
        <f t="shared" si="61"/>
        <v>17</v>
      </c>
      <c r="I270">
        <f t="shared" si="62"/>
        <v>11</v>
      </c>
      <c r="J270">
        <f t="shared" si="63"/>
        <v>7</v>
      </c>
      <c r="K270">
        <f t="shared" si="64"/>
        <v>2</v>
      </c>
      <c r="L270">
        <f t="shared" si="65"/>
        <v>2</v>
      </c>
      <c r="M270">
        <f t="shared" si="66"/>
        <v>1</v>
      </c>
      <c r="N270">
        <f>fit!$F$1*H270</f>
        <v>21.020585279935599</v>
      </c>
      <c r="O270">
        <f>fit!$F$2*I270</f>
        <v>13.771865795529884</v>
      </c>
      <c r="P270">
        <f>fit!$F$3*J270</f>
        <v>-1.1974954772490976</v>
      </c>
      <c r="Q270">
        <f t="shared" si="67"/>
        <v>33.59495559821638</v>
      </c>
      <c r="R270">
        <f>fit!$F$4*K270</f>
        <v>2.617392064063935E-2</v>
      </c>
      <c r="S270">
        <f>fit!$F$5*L270</f>
        <v>0.96759570677982676</v>
      </c>
      <c r="T270">
        <f>fit!$F$6*M270</f>
        <v>-0.32130112960585139</v>
      </c>
      <c r="U270">
        <f t="shared" si="68"/>
        <v>0.67246849781461471</v>
      </c>
      <c r="V270">
        <f>fit!$F$7</f>
        <v>-1.8713887662667528</v>
      </c>
      <c r="W270">
        <f t="shared" si="69"/>
        <v>32.396035329764238</v>
      </c>
      <c r="X270">
        <f t="shared" si="70"/>
        <v>0.99999999999999156</v>
      </c>
      <c r="Y270">
        <f t="shared" si="71"/>
        <v>7.1194696696196315E-29</v>
      </c>
    </row>
    <row r="271" spans="1:25" x14ac:dyDescent="0.25">
      <c r="A271">
        <v>32</v>
      </c>
      <c r="B271">
        <v>39</v>
      </c>
      <c r="C271">
        <f t="shared" si="57"/>
        <v>1</v>
      </c>
      <c r="D271">
        <f t="shared" si="58"/>
        <v>0</v>
      </c>
      <c r="E271">
        <f t="shared" si="59"/>
        <v>0</v>
      </c>
      <c r="F271">
        <v>1</v>
      </c>
      <c r="G271">
        <f t="shared" si="60"/>
        <v>0</v>
      </c>
      <c r="H271">
        <f t="shared" si="61"/>
        <v>18</v>
      </c>
      <c r="I271">
        <f t="shared" si="62"/>
        <v>11</v>
      </c>
      <c r="J271">
        <f t="shared" si="63"/>
        <v>7</v>
      </c>
      <c r="K271">
        <f t="shared" si="64"/>
        <v>2</v>
      </c>
      <c r="L271">
        <f t="shared" si="65"/>
        <v>2</v>
      </c>
      <c r="M271">
        <f t="shared" si="66"/>
        <v>1</v>
      </c>
      <c r="N271">
        <f>fit!$F$1*H271</f>
        <v>22.257090296402399</v>
      </c>
      <c r="O271">
        <f>fit!$F$2*I271</f>
        <v>13.771865795529884</v>
      </c>
      <c r="P271">
        <f>fit!$F$3*J271</f>
        <v>-1.1974954772490976</v>
      </c>
      <c r="Q271">
        <f t="shared" si="67"/>
        <v>34.831460614683188</v>
      </c>
      <c r="R271">
        <f>fit!$F$4*K271</f>
        <v>2.617392064063935E-2</v>
      </c>
      <c r="S271">
        <f>fit!$F$5*L271</f>
        <v>0.96759570677982676</v>
      </c>
      <c r="T271">
        <f>fit!$F$6*M271</f>
        <v>-0.32130112960585139</v>
      </c>
      <c r="U271">
        <f t="shared" si="68"/>
        <v>0.67246849781461471</v>
      </c>
      <c r="V271">
        <f>fit!$F$7</f>
        <v>-1.8713887662667528</v>
      </c>
      <c r="W271">
        <f t="shared" si="69"/>
        <v>33.632540346231046</v>
      </c>
      <c r="X271">
        <f t="shared" si="70"/>
        <v>0.99999999999999756</v>
      </c>
      <c r="Y271">
        <f t="shared" si="71"/>
        <v>5.9657605957339018E-30</v>
      </c>
    </row>
    <row r="272" spans="1:25" x14ac:dyDescent="0.25">
      <c r="A272">
        <v>32</v>
      </c>
      <c r="B272">
        <v>40</v>
      </c>
      <c r="C272">
        <f t="shared" si="57"/>
        <v>0</v>
      </c>
      <c r="D272">
        <f t="shared" si="58"/>
        <v>1</v>
      </c>
      <c r="E272">
        <f t="shared" si="59"/>
        <v>0</v>
      </c>
      <c r="F272">
        <v>1</v>
      </c>
      <c r="G272">
        <f t="shared" si="60"/>
        <v>0</v>
      </c>
      <c r="H272">
        <f t="shared" si="61"/>
        <v>18</v>
      </c>
      <c r="I272">
        <f t="shared" si="62"/>
        <v>12</v>
      </c>
      <c r="J272">
        <f t="shared" si="63"/>
        <v>7</v>
      </c>
      <c r="K272">
        <f t="shared" si="64"/>
        <v>2</v>
      </c>
      <c r="L272">
        <f t="shared" si="65"/>
        <v>2</v>
      </c>
      <c r="M272">
        <f t="shared" si="66"/>
        <v>1</v>
      </c>
      <c r="N272">
        <f>fit!$F$1*H272</f>
        <v>22.257090296402399</v>
      </c>
      <c r="O272">
        <f>fit!$F$2*I272</f>
        <v>15.023853595123509</v>
      </c>
      <c r="P272">
        <f>fit!$F$3*J272</f>
        <v>-1.1974954772490976</v>
      </c>
      <c r="Q272">
        <f t="shared" si="67"/>
        <v>36.083448414276809</v>
      </c>
      <c r="R272">
        <f>fit!$F$4*K272</f>
        <v>2.617392064063935E-2</v>
      </c>
      <c r="S272">
        <f>fit!$F$5*L272</f>
        <v>0.96759570677982676</v>
      </c>
      <c r="T272">
        <f>fit!$F$6*M272</f>
        <v>-0.32130112960585139</v>
      </c>
      <c r="U272">
        <f t="shared" si="68"/>
        <v>0.67246849781461471</v>
      </c>
      <c r="V272">
        <f>fit!$F$7</f>
        <v>-1.8713887662667528</v>
      </c>
      <c r="W272">
        <f t="shared" si="69"/>
        <v>34.884528145824667</v>
      </c>
      <c r="X272">
        <f t="shared" si="70"/>
        <v>0.99999999999999933</v>
      </c>
      <c r="Y272">
        <f t="shared" si="71"/>
        <v>4.4373425918681914E-31</v>
      </c>
    </row>
    <row r="273" spans="1:25" x14ac:dyDescent="0.25">
      <c r="A273">
        <v>32</v>
      </c>
      <c r="B273">
        <v>41</v>
      </c>
      <c r="C273">
        <f t="shared" si="57"/>
        <v>1</v>
      </c>
      <c r="D273">
        <f t="shared" si="58"/>
        <v>0</v>
      </c>
      <c r="E273">
        <f t="shared" si="59"/>
        <v>1</v>
      </c>
      <c r="F273">
        <v>1</v>
      </c>
      <c r="G273">
        <f t="shared" si="60"/>
        <v>0</v>
      </c>
      <c r="H273">
        <f t="shared" si="61"/>
        <v>19</v>
      </c>
      <c r="I273">
        <f t="shared" si="62"/>
        <v>12</v>
      </c>
      <c r="J273">
        <f t="shared" si="63"/>
        <v>8</v>
      </c>
      <c r="K273">
        <f t="shared" si="64"/>
        <v>2</v>
      </c>
      <c r="L273">
        <f t="shared" si="65"/>
        <v>2</v>
      </c>
      <c r="M273">
        <f t="shared" si="66"/>
        <v>1</v>
      </c>
      <c r="N273">
        <f>fit!$F$1*H273</f>
        <v>23.493595312869196</v>
      </c>
      <c r="O273">
        <f>fit!$F$2*I273</f>
        <v>15.023853595123509</v>
      </c>
      <c r="P273">
        <f>fit!$F$3*J273</f>
        <v>-1.3685662597132544</v>
      </c>
      <c r="Q273">
        <f t="shared" si="67"/>
        <v>37.148882648279447</v>
      </c>
      <c r="R273">
        <f>fit!$F$4*K273</f>
        <v>2.617392064063935E-2</v>
      </c>
      <c r="S273">
        <f>fit!$F$5*L273</f>
        <v>0.96759570677982676</v>
      </c>
      <c r="T273">
        <f>fit!$F$6*M273</f>
        <v>-0.32130112960585139</v>
      </c>
      <c r="U273">
        <f t="shared" si="68"/>
        <v>0.67246849781461471</v>
      </c>
      <c r="V273">
        <f>fit!$F$7</f>
        <v>-1.8713887662667528</v>
      </c>
      <c r="W273">
        <f t="shared" si="69"/>
        <v>35.949962379827305</v>
      </c>
      <c r="X273">
        <f t="shared" si="70"/>
        <v>0.99999999999999978</v>
      </c>
      <c r="Y273">
        <f t="shared" si="71"/>
        <v>4.9303806576313238E-32</v>
      </c>
    </row>
    <row r="274" spans="1:25" x14ac:dyDescent="0.25">
      <c r="A274">
        <v>32</v>
      </c>
      <c r="B274">
        <v>42</v>
      </c>
      <c r="C274">
        <f t="shared" si="57"/>
        <v>0</v>
      </c>
      <c r="D274">
        <f t="shared" si="58"/>
        <v>0</v>
      </c>
      <c r="E274">
        <f t="shared" si="59"/>
        <v>0</v>
      </c>
      <c r="F274">
        <v>1</v>
      </c>
      <c r="G274">
        <f t="shared" si="60"/>
        <v>0</v>
      </c>
      <c r="H274">
        <f t="shared" si="61"/>
        <v>19</v>
      </c>
      <c r="I274">
        <f t="shared" si="62"/>
        <v>12</v>
      </c>
      <c r="J274">
        <f t="shared" si="63"/>
        <v>8</v>
      </c>
      <c r="K274">
        <f t="shared" si="64"/>
        <v>2</v>
      </c>
      <c r="L274">
        <f t="shared" si="65"/>
        <v>2</v>
      </c>
      <c r="M274">
        <f t="shared" si="66"/>
        <v>1</v>
      </c>
      <c r="N274">
        <f>fit!$F$1*H274</f>
        <v>23.493595312869196</v>
      </c>
      <c r="O274">
        <f>fit!$F$2*I274</f>
        <v>15.023853595123509</v>
      </c>
      <c r="P274">
        <f>fit!$F$3*J274</f>
        <v>-1.3685662597132544</v>
      </c>
      <c r="Q274">
        <f t="shared" si="67"/>
        <v>37.148882648279447</v>
      </c>
      <c r="R274">
        <f>fit!$F$4*K274</f>
        <v>2.617392064063935E-2</v>
      </c>
      <c r="S274">
        <f>fit!$F$5*L274</f>
        <v>0.96759570677982676</v>
      </c>
      <c r="T274">
        <f>fit!$F$6*M274</f>
        <v>-0.32130112960585139</v>
      </c>
      <c r="U274">
        <f t="shared" si="68"/>
        <v>0.67246849781461471</v>
      </c>
      <c r="V274">
        <f>fit!$F$7</f>
        <v>-1.8713887662667528</v>
      </c>
      <c r="W274">
        <f t="shared" si="69"/>
        <v>35.949962379827305</v>
      </c>
      <c r="X274">
        <f t="shared" si="70"/>
        <v>0.99999999999999978</v>
      </c>
      <c r="Y274">
        <f t="shared" si="71"/>
        <v>4.9303806576313238E-32</v>
      </c>
    </row>
    <row r="275" spans="1:25" x14ac:dyDescent="0.25">
      <c r="A275">
        <v>32</v>
      </c>
      <c r="B275">
        <v>43</v>
      </c>
      <c r="C275">
        <f t="shared" si="57"/>
        <v>1</v>
      </c>
      <c r="D275">
        <f t="shared" si="58"/>
        <v>1</v>
      </c>
      <c r="E275">
        <f t="shared" si="59"/>
        <v>0</v>
      </c>
      <c r="F275">
        <v>1</v>
      </c>
      <c r="G275">
        <f t="shared" si="60"/>
        <v>0</v>
      </c>
      <c r="H275">
        <f t="shared" si="61"/>
        <v>20</v>
      </c>
      <c r="I275">
        <f t="shared" si="62"/>
        <v>13</v>
      </c>
      <c r="J275">
        <f t="shared" si="63"/>
        <v>8</v>
      </c>
      <c r="K275">
        <f t="shared" si="64"/>
        <v>2</v>
      </c>
      <c r="L275">
        <f t="shared" si="65"/>
        <v>2</v>
      </c>
      <c r="M275">
        <f t="shared" si="66"/>
        <v>1</v>
      </c>
      <c r="N275">
        <f>fit!$F$1*H275</f>
        <v>24.730100329335997</v>
      </c>
      <c r="O275">
        <f>fit!$F$2*I275</f>
        <v>16.275841394717133</v>
      </c>
      <c r="P275">
        <f>fit!$F$3*J275</f>
        <v>-1.3685662597132544</v>
      </c>
      <c r="Q275">
        <f t="shared" si="67"/>
        <v>39.637375464339875</v>
      </c>
      <c r="R275">
        <f>fit!$F$4*K275</f>
        <v>2.617392064063935E-2</v>
      </c>
      <c r="S275">
        <f>fit!$F$5*L275</f>
        <v>0.96759570677982676</v>
      </c>
      <c r="T275">
        <f>fit!$F$6*M275</f>
        <v>-0.32130112960585139</v>
      </c>
      <c r="U275">
        <f t="shared" si="68"/>
        <v>0.67246849781461471</v>
      </c>
      <c r="V275">
        <f>fit!$F$7</f>
        <v>-1.8713887662667528</v>
      </c>
      <c r="W275">
        <f t="shared" si="69"/>
        <v>38.438455195887734</v>
      </c>
      <c r="X275">
        <f t="shared" si="70"/>
        <v>1</v>
      </c>
      <c r="Y275">
        <f t="shared" si="71"/>
        <v>0</v>
      </c>
    </row>
    <row r="276" spans="1:25" x14ac:dyDescent="0.25">
      <c r="A276">
        <v>32</v>
      </c>
      <c r="B276">
        <v>44</v>
      </c>
      <c r="C276">
        <f t="shared" si="57"/>
        <v>0</v>
      </c>
      <c r="D276">
        <f t="shared" si="58"/>
        <v>0</v>
      </c>
      <c r="E276">
        <f t="shared" si="59"/>
        <v>0</v>
      </c>
      <c r="F276">
        <v>1</v>
      </c>
      <c r="G276">
        <f t="shared" si="60"/>
        <v>0</v>
      </c>
      <c r="H276">
        <f t="shared" si="61"/>
        <v>20</v>
      </c>
      <c r="I276">
        <f t="shared" si="62"/>
        <v>13</v>
      </c>
      <c r="J276">
        <f t="shared" si="63"/>
        <v>8</v>
      </c>
      <c r="K276">
        <f t="shared" si="64"/>
        <v>2</v>
      </c>
      <c r="L276">
        <f t="shared" si="65"/>
        <v>2</v>
      </c>
      <c r="M276">
        <f t="shared" si="66"/>
        <v>1</v>
      </c>
      <c r="N276">
        <f>fit!$F$1*H276</f>
        <v>24.730100329335997</v>
      </c>
      <c r="O276">
        <f>fit!$F$2*I276</f>
        <v>16.275841394717133</v>
      </c>
      <c r="P276">
        <f>fit!$F$3*J276</f>
        <v>-1.3685662597132544</v>
      </c>
      <c r="Q276">
        <f t="shared" si="67"/>
        <v>39.637375464339875</v>
      </c>
      <c r="R276">
        <f>fit!$F$4*K276</f>
        <v>2.617392064063935E-2</v>
      </c>
      <c r="S276">
        <f>fit!$F$5*L276</f>
        <v>0.96759570677982676</v>
      </c>
      <c r="T276">
        <f>fit!$F$6*M276</f>
        <v>-0.32130112960585139</v>
      </c>
      <c r="U276">
        <f t="shared" si="68"/>
        <v>0.67246849781461471</v>
      </c>
      <c r="V276">
        <f>fit!$F$7</f>
        <v>-1.8713887662667528</v>
      </c>
      <c r="W276">
        <f t="shared" si="69"/>
        <v>38.438455195887734</v>
      </c>
      <c r="X276">
        <f t="shared" si="70"/>
        <v>1</v>
      </c>
      <c r="Y276">
        <f t="shared" si="71"/>
        <v>0</v>
      </c>
    </row>
    <row r="277" spans="1:25" x14ac:dyDescent="0.25">
      <c r="A277">
        <v>32</v>
      </c>
      <c r="B277">
        <v>45</v>
      </c>
      <c r="C277">
        <f t="shared" si="57"/>
        <v>1</v>
      </c>
      <c r="D277">
        <f t="shared" si="58"/>
        <v>0</v>
      </c>
      <c r="E277">
        <f t="shared" si="59"/>
        <v>0</v>
      </c>
      <c r="F277">
        <v>1</v>
      </c>
      <c r="G277">
        <f t="shared" si="60"/>
        <v>0</v>
      </c>
      <c r="H277">
        <f t="shared" si="61"/>
        <v>21</v>
      </c>
      <c r="I277">
        <f t="shared" si="62"/>
        <v>13</v>
      </c>
      <c r="J277">
        <f t="shared" si="63"/>
        <v>8</v>
      </c>
      <c r="K277">
        <f t="shared" si="64"/>
        <v>2</v>
      </c>
      <c r="L277">
        <f t="shared" si="65"/>
        <v>2</v>
      </c>
      <c r="M277">
        <f t="shared" si="66"/>
        <v>1</v>
      </c>
      <c r="N277">
        <f>fit!$F$1*H277</f>
        <v>25.966605345802797</v>
      </c>
      <c r="O277">
        <f>fit!$F$2*I277</f>
        <v>16.275841394717133</v>
      </c>
      <c r="P277">
        <f>fit!$F$3*J277</f>
        <v>-1.3685662597132544</v>
      </c>
      <c r="Q277">
        <f t="shared" si="67"/>
        <v>40.873880480806676</v>
      </c>
      <c r="R277">
        <f>fit!$F$4*K277</f>
        <v>2.617392064063935E-2</v>
      </c>
      <c r="S277">
        <f>fit!$F$5*L277</f>
        <v>0.96759570677982676</v>
      </c>
      <c r="T277">
        <f>fit!$F$6*M277</f>
        <v>-0.32130112960585139</v>
      </c>
      <c r="U277">
        <f t="shared" si="68"/>
        <v>0.67246849781461471</v>
      </c>
      <c r="V277">
        <f>fit!$F$7</f>
        <v>-1.8713887662667528</v>
      </c>
      <c r="W277">
        <f t="shared" si="69"/>
        <v>39.674960212354534</v>
      </c>
      <c r="X277">
        <f t="shared" si="70"/>
        <v>1</v>
      </c>
      <c r="Y277">
        <f t="shared" si="71"/>
        <v>0</v>
      </c>
    </row>
    <row r="278" spans="1:25" x14ac:dyDescent="0.25">
      <c r="A278">
        <v>32</v>
      </c>
      <c r="B278">
        <v>46</v>
      </c>
      <c r="C278">
        <f t="shared" si="57"/>
        <v>0</v>
      </c>
      <c r="D278">
        <f t="shared" si="58"/>
        <v>1</v>
      </c>
      <c r="E278">
        <f t="shared" si="59"/>
        <v>1</v>
      </c>
      <c r="F278">
        <v>1</v>
      </c>
      <c r="G278">
        <f t="shared" si="60"/>
        <v>0</v>
      </c>
      <c r="H278">
        <f t="shared" si="61"/>
        <v>21</v>
      </c>
      <c r="I278">
        <f t="shared" si="62"/>
        <v>14</v>
      </c>
      <c r="J278">
        <f t="shared" si="63"/>
        <v>9</v>
      </c>
      <c r="K278">
        <f t="shared" si="64"/>
        <v>2</v>
      </c>
      <c r="L278">
        <f t="shared" si="65"/>
        <v>2</v>
      </c>
      <c r="M278">
        <f t="shared" si="66"/>
        <v>1</v>
      </c>
      <c r="N278">
        <f>fit!$F$1*H278</f>
        <v>25.966605345802797</v>
      </c>
      <c r="O278">
        <f>fit!$F$2*I278</f>
        <v>17.527829194310762</v>
      </c>
      <c r="P278">
        <f>fit!$F$3*J278</f>
        <v>-1.5396370421774113</v>
      </c>
      <c r="Q278">
        <f t="shared" si="67"/>
        <v>41.954797497936148</v>
      </c>
      <c r="R278">
        <f>fit!$F$4*K278</f>
        <v>2.617392064063935E-2</v>
      </c>
      <c r="S278">
        <f>fit!$F$5*L278</f>
        <v>0.96759570677982676</v>
      </c>
      <c r="T278">
        <f>fit!$F$6*M278</f>
        <v>-0.32130112960585139</v>
      </c>
      <c r="U278">
        <f t="shared" si="68"/>
        <v>0.67246849781461471</v>
      </c>
      <c r="V278">
        <f>fit!$F$7</f>
        <v>-1.8713887662667528</v>
      </c>
      <c r="W278">
        <f t="shared" si="69"/>
        <v>40.755877229484007</v>
      </c>
      <c r="X278">
        <f t="shared" si="70"/>
        <v>1</v>
      </c>
      <c r="Y278">
        <f t="shared" si="71"/>
        <v>0</v>
      </c>
    </row>
    <row r="279" spans="1:25" x14ac:dyDescent="0.25">
      <c r="A279">
        <v>32</v>
      </c>
      <c r="B279">
        <v>47</v>
      </c>
      <c r="C279">
        <f t="shared" si="57"/>
        <v>1</v>
      </c>
      <c r="D279">
        <f t="shared" si="58"/>
        <v>0</v>
      </c>
      <c r="E279">
        <f t="shared" si="59"/>
        <v>0</v>
      </c>
      <c r="F279">
        <v>1</v>
      </c>
      <c r="G279">
        <f t="shared" si="60"/>
        <v>0</v>
      </c>
      <c r="H279">
        <f t="shared" si="61"/>
        <v>22</v>
      </c>
      <c r="I279">
        <f t="shared" si="62"/>
        <v>14</v>
      </c>
      <c r="J279">
        <f t="shared" si="63"/>
        <v>9</v>
      </c>
      <c r="K279">
        <f t="shared" si="64"/>
        <v>2</v>
      </c>
      <c r="L279">
        <f t="shared" si="65"/>
        <v>2</v>
      </c>
      <c r="M279">
        <f t="shared" si="66"/>
        <v>1</v>
      </c>
      <c r="N279">
        <f>fit!$F$1*H279</f>
        <v>27.203110362269598</v>
      </c>
      <c r="O279">
        <f>fit!$F$2*I279</f>
        <v>17.527829194310762</v>
      </c>
      <c r="P279">
        <f>fit!$F$3*J279</f>
        <v>-1.5396370421774113</v>
      </c>
      <c r="Q279">
        <f t="shared" si="67"/>
        <v>43.191302514402949</v>
      </c>
      <c r="R279">
        <f>fit!$F$4*K279</f>
        <v>2.617392064063935E-2</v>
      </c>
      <c r="S279">
        <f>fit!$F$5*L279</f>
        <v>0.96759570677982676</v>
      </c>
      <c r="T279">
        <f>fit!$F$6*M279</f>
        <v>-0.32130112960585139</v>
      </c>
      <c r="U279">
        <f t="shared" si="68"/>
        <v>0.67246849781461471</v>
      </c>
      <c r="V279">
        <f>fit!$F$7</f>
        <v>-1.8713887662667528</v>
      </c>
      <c r="W279">
        <f t="shared" si="69"/>
        <v>41.992382245950807</v>
      </c>
      <c r="X279">
        <f t="shared" si="70"/>
        <v>1</v>
      </c>
      <c r="Y279">
        <f t="shared" si="71"/>
        <v>0</v>
      </c>
    </row>
    <row r="280" spans="1:25" x14ac:dyDescent="0.25">
      <c r="A280">
        <v>32</v>
      </c>
      <c r="B280">
        <v>48</v>
      </c>
      <c r="C280">
        <f t="shared" ref="C280:C343" si="72">IF(MOD(B280,2)=1,1,0)</f>
        <v>0</v>
      </c>
      <c r="D280">
        <f t="shared" ref="D280:D343" si="73">IF(MOD($B280,3)=1,1,0)</f>
        <v>0</v>
      </c>
      <c r="E280">
        <f t="shared" ref="E280:E343" si="74">IF(MOD($B280,5)=1,1,0)</f>
        <v>0</v>
      </c>
      <c r="F280">
        <v>1</v>
      </c>
      <c r="G280">
        <f t="shared" si="60"/>
        <v>0</v>
      </c>
      <c r="H280">
        <f t="shared" si="61"/>
        <v>22</v>
      </c>
      <c r="I280">
        <f t="shared" si="62"/>
        <v>14</v>
      </c>
      <c r="J280">
        <f t="shared" si="63"/>
        <v>9</v>
      </c>
      <c r="K280">
        <f t="shared" si="64"/>
        <v>2</v>
      </c>
      <c r="L280">
        <f t="shared" si="65"/>
        <v>2</v>
      </c>
      <c r="M280">
        <f t="shared" si="66"/>
        <v>1</v>
      </c>
      <c r="N280">
        <f>fit!$F$1*H280</f>
        <v>27.203110362269598</v>
      </c>
      <c r="O280">
        <f>fit!$F$2*I280</f>
        <v>17.527829194310762</v>
      </c>
      <c r="P280">
        <f>fit!$F$3*J280</f>
        <v>-1.5396370421774113</v>
      </c>
      <c r="Q280">
        <f t="shared" si="67"/>
        <v>43.191302514402949</v>
      </c>
      <c r="R280">
        <f>fit!$F$4*K280</f>
        <v>2.617392064063935E-2</v>
      </c>
      <c r="S280">
        <f>fit!$F$5*L280</f>
        <v>0.96759570677982676</v>
      </c>
      <c r="T280">
        <f>fit!$F$6*M280</f>
        <v>-0.32130112960585139</v>
      </c>
      <c r="U280">
        <f t="shared" si="68"/>
        <v>0.67246849781461471</v>
      </c>
      <c r="V280">
        <f>fit!$F$7</f>
        <v>-1.8713887662667528</v>
      </c>
      <c r="W280">
        <f t="shared" si="69"/>
        <v>41.992382245950807</v>
      </c>
      <c r="X280">
        <f t="shared" si="70"/>
        <v>1</v>
      </c>
      <c r="Y280">
        <f t="shared" si="71"/>
        <v>0</v>
      </c>
    </row>
    <row r="281" spans="1:25" x14ac:dyDescent="0.25">
      <c r="A281">
        <v>32</v>
      </c>
      <c r="B281">
        <v>49</v>
      </c>
      <c r="C281">
        <f t="shared" si="72"/>
        <v>1</v>
      </c>
      <c r="D281">
        <f t="shared" si="73"/>
        <v>1</v>
      </c>
      <c r="E281">
        <f t="shared" si="74"/>
        <v>0</v>
      </c>
      <c r="F281">
        <v>1</v>
      </c>
      <c r="G281">
        <f t="shared" si="60"/>
        <v>0</v>
      </c>
      <c r="H281">
        <f t="shared" si="61"/>
        <v>23</v>
      </c>
      <c r="I281">
        <f t="shared" si="62"/>
        <v>15</v>
      </c>
      <c r="J281">
        <f t="shared" si="63"/>
        <v>9</v>
      </c>
      <c r="K281">
        <f t="shared" si="64"/>
        <v>2</v>
      </c>
      <c r="L281">
        <f t="shared" si="65"/>
        <v>2</v>
      </c>
      <c r="M281">
        <f t="shared" si="66"/>
        <v>1</v>
      </c>
      <c r="N281">
        <f>fit!$F$1*H281</f>
        <v>28.439615378736399</v>
      </c>
      <c r="O281">
        <f>fit!$F$2*I281</f>
        <v>18.779816993904387</v>
      </c>
      <c r="P281">
        <f>fit!$F$3*J281</f>
        <v>-1.5396370421774113</v>
      </c>
      <c r="Q281">
        <f t="shared" si="67"/>
        <v>45.679795330463371</v>
      </c>
      <c r="R281">
        <f>fit!$F$4*K281</f>
        <v>2.617392064063935E-2</v>
      </c>
      <c r="S281">
        <f>fit!$F$5*L281</f>
        <v>0.96759570677982676</v>
      </c>
      <c r="T281">
        <f>fit!$F$6*M281</f>
        <v>-0.32130112960585139</v>
      </c>
      <c r="U281">
        <f t="shared" si="68"/>
        <v>0.67246849781461471</v>
      </c>
      <c r="V281">
        <f>fit!$F$7</f>
        <v>-1.8713887662667528</v>
      </c>
      <c r="W281">
        <f t="shared" si="69"/>
        <v>44.480875062011229</v>
      </c>
      <c r="X281">
        <f t="shared" si="70"/>
        <v>1</v>
      </c>
      <c r="Y281">
        <f t="shared" si="71"/>
        <v>0</v>
      </c>
    </row>
    <row r="282" spans="1:25" x14ac:dyDescent="0.25">
      <c r="A282">
        <v>32</v>
      </c>
      <c r="B282">
        <v>50</v>
      </c>
      <c r="C282">
        <f t="shared" si="72"/>
        <v>0</v>
      </c>
      <c r="D282">
        <f t="shared" si="73"/>
        <v>0</v>
      </c>
      <c r="E282">
        <f t="shared" si="74"/>
        <v>0</v>
      </c>
      <c r="F282">
        <v>1</v>
      </c>
      <c r="G282">
        <f t="shared" si="60"/>
        <v>0</v>
      </c>
      <c r="H282">
        <f t="shared" si="61"/>
        <v>23</v>
      </c>
      <c r="I282">
        <f t="shared" si="62"/>
        <v>15</v>
      </c>
      <c r="J282">
        <f t="shared" si="63"/>
        <v>9</v>
      </c>
      <c r="K282">
        <f t="shared" si="64"/>
        <v>2</v>
      </c>
      <c r="L282">
        <f t="shared" si="65"/>
        <v>2</v>
      </c>
      <c r="M282">
        <f t="shared" si="66"/>
        <v>1</v>
      </c>
      <c r="N282">
        <f>fit!$F$1*H282</f>
        <v>28.439615378736399</v>
      </c>
      <c r="O282">
        <f>fit!$F$2*I282</f>
        <v>18.779816993904387</v>
      </c>
      <c r="P282">
        <f>fit!$F$3*J282</f>
        <v>-1.5396370421774113</v>
      </c>
      <c r="Q282">
        <f t="shared" si="67"/>
        <v>45.679795330463371</v>
      </c>
      <c r="R282">
        <f>fit!$F$4*K282</f>
        <v>2.617392064063935E-2</v>
      </c>
      <c r="S282">
        <f>fit!$F$5*L282</f>
        <v>0.96759570677982676</v>
      </c>
      <c r="T282">
        <f>fit!$F$6*M282</f>
        <v>-0.32130112960585139</v>
      </c>
      <c r="U282">
        <f t="shared" si="68"/>
        <v>0.67246849781461471</v>
      </c>
      <c r="V282">
        <f>fit!$F$7</f>
        <v>-1.8713887662667528</v>
      </c>
      <c r="W282">
        <f t="shared" si="69"/>
        <v>44.480875062011229</v>
      </c>
      <c r="X282">
        <f t="shared" si="70"/>
        <v>1</v>
      </c>
      <c r="Y282">
        <f t="shared" si="71"/>
        <v>0</v>
      </c>
    </row>
    <row r="283" spans="1:25" x14ac:dyDescent="0.25">
      <c r="A283">
        <v>33</v>
      </c>
      <c r="B283">
        <v>1</v>
      </c>
      <c r="C283">
        <f t="shared" si="72"/>
        <v>1</v>
      </c>
      <c r="D283">
        <f t="shared" si="73"/>
        <v>1</v>
      </c>
      <c r="E283">
        <f t="shared" si="74"/>
        <v>1</v>
      </c>
      <c r="F283">
        <v>0</v>
      </c>
      <c r="G283">
        <f t="shared" si="60"/>
        <v>1</v>
      </c>
      <c r="H283">
        <f t="shared" si="61"/>
        <v>0</v>
      </c>
      <c r="I283">
        <f t="shared" si="62"/>
        <v>0</v>
      </c>
      <c r="J283">
        <f t="shared" si="63"/>
        <v>0</v>
      </c>
      <c r="K283">
        <f t="shared" si="64"/>
        <v>1</v>
      </c>
      <c r="L283">
        <f t="shared" si="65"/>
        <v>1</v>
      </c>
      <c r="M283">
        <f t="shared" si="66"/>
        <v>1</v>
      </c>
      <c r="N283">
        <f>fit!$F$1*H283</f>
        <v>0</v>
      </c>
      <c r="O283">
        <f>fit!$F$2*I283</f>
        <v>0</v>
      </c>
      <c r="P283">
        <f>fit!$F$3*J283</f>
        <v>0</v>
      </c>
      <c r="Q283">
        <f t="shared" si="67"/>
        <v>0</v>
      </c>
      <c r="R283">
        <f>fit!$F$4*K283</f>
        <v>1.3086960320319675E-2</v>
      </c>
      <c r="S283">
        <f>fit!$F$5*L283</f>
        <v>0.48379785338991338</v>
      </c>
      <c r="T283">
        <f>fit!$F$6*M283</f>
        <v>-0.32130112960585139</v>
      </c>
      <c r="U283">
        <f t="shared" si="68"/>
        <v>0.17558368410438169</v>
      </c>
      <c r="V283">
        <f>fit!$F$7</f>
        <v>-1.8713887662667528</v>
      </c>
      <c r="W283">
        <f t="shared" si="69"/>
        <v>-1.6958050821623711</v>
      </c>
      <c r="X283">
        <f t="shared" si="70"/>
        <v>0.15501393995522167</v>
      </c>
      <c r="Y283">
        <f t="shared" si="71"/>
        <v>2.402932158044107E-2</v>
      </c>
    </row>
    <row r="284" spans="1:25" x14ac:dyDescent="0.25">
      <c r="A284">
        <v>33</v>
      </c>
      <c r="B284">
        <v>2</v>
      </c>
      <c r="C284">
        <f t="shared" si="72"/>
        <v>0</v>
      </c>
      <c r="D284">
        <f t="shared" si="73"/>
        <v>0</v>
      </c>
      <c r="E284">
        <f t="shared" si="74"/>
        <v>0</v>
      </c>
      <c r="F284">
        <v>1</v>
      </c>
      <c r="G284">
        <f t="shared" si="60"/>
        <v>0</v>
      </c>
      <c r="H284">
        <f t="shared" si="61"/>
        <v>0</v>
      </c>
      <c r="I284">
        <f t="shared" si="62"/>
        <v>0</v>
      </c>
      <c r="J284">
        <f t="shared" si="63"/>
        <v>0</v>
      </c>
      <c r="K284">
        <f t="shared" si="64"/>
        <v>1</v>
      </c>
      <c r="L284">
        <f t="shared" si="65"/>
        <v>1</v>
      </c>
      <c r="M284">
        <f t="shared" si="66"/>
        <v>1</v>
      </c>
      <c r="N284">
        <f>fit!$F$1*H284</f>
        <v>0</v>
      </c>
      <c r="O284">
        <f>fit!$F$2*I284</f>
        <v>0</v>
      </c>
      <c r="P284">
        <f>fit!$F$3*J284</f>
        <v>0</v>
      </c>
      <c r="Q284">
        <f t="shared" si="67"/>
        <v>0</v>
      </c>
      <c r="R284">
        <f>fit!$F$4*K284</f>
        <v>1.3086960320319675E-2</v>
      </c>
      <c r="S284">
        <f>fit!$F$5*L284</f>
        <v>0.48379785338991338</v>
      </c>
      <c r="T284">
        <f>fit!$F$6*M284</f>
        <v>-0.32130112960585139</v>
      </c>
      <c r="U284">
        <f t="shared" si="68"/>
        <v>0.17558368410438169</v>
      </c>
      <c r="V284">
        <f>fit!$F$7</f>
        <v>-1.8713887662667528</v>
      </c>
      <c r="W284">
        <f t="shared" si="69"/>
        <v>-1.6958050821623711</v>
      </c>
      <c r="X284">
        <f t="shared" si="70"/>
        <v>0.15501393995522167</v>
      </c>
      <c r="Y284">
        <f t="shared" si="71"/>
        <v>0.71400144166999768</v>
      </c>
    </row>
    <row r="285" spans="1:25" x14ac:dyDescent="0.25">
      <c r="A285">
        <v>33</v>
      </c>
      <c r="B285">
        <v>3</v>
      </c>
      <c r="C285">
        <f t="shared" si="72"/>
        <v>1</v>
      </c>
      <c r="D285">
        <f t="shared" si="73"/>
        <v>0</v>
      </c>
      <c r="E285">
        <f t="shared" si="74"/>
        <v>0</v>
      </c>
      <c r="F285">
        <v>0</v>
      </c>
      <c r="G285">
        <f t="shared" si="60"/>
        <v>1</v>
      </c>
      <c r="H285">
        <f t="shared" si="61"/>
        <v>0</v>
      </c>
      <c r="I285">
        <f t="shared" si="62"/>
        <v>0</v>
      </c>
      <c r="J285">
        <f t="shared" si="63"/>
        <v>0</v>
      </c>
      <c r="K285">
        <f t="shared" si="64"/>
        <v>2</v>
      </c>
      <c r="L285">
        <f t="shared" si="65"/>
        <v>1</v>
      </c>
      <c r="M285">
        <f t="shared" si="66"/>
        <v>1</v>
      </c>
      <c r="N285">
        <f>fit!$F$1*H285</f>
        <v>0</v>
      </c>
      <c r="O285">
        <f>fit!$F$2*I285</f>
        <v>0</v>
      </c>
      <c r="P285">
        <f>fit!$F$3*J285</f>
        <v>0</v>
      </c>
      <c r="Q285">
        <f t="shared" si="67"/>
        <v>0</v>
      </c>
      <c r="R285">
        <f>fit!$F$4*K285</f>
        <v>2.617392064063935E-2</v>
      </c>
      <c r="S285">
        <f>fit!$F$5*L285</f>
        <v>0.48379785338991338</v>
      </c>
      <c r="T285">
        <f>fit!$F$6*M285</f>
        <v>-0.32130112960585139</v>
      </c>
      <c r="U285">
        <f t="shared" si="68"/>
        <v>0.18867064442470133</v>
      </c>
      <c r="V285">
        <f>fit!$F$7</f>
        <v>-1.8713887662667528</v>
      </c>
      <c r="W285">
        <f t="shared" si="69"/>
        <v>-1.6827181218420515</v>
      </c>
      <c r="X285">
        <f t="shared" si="70"/>
        <v>0.15673588013036552</v>
      </c>
      <c r="Y285">
        <f t="shared" si="71"/>
        <v>2.456613612024031E-2</v>
      </c>
    </row>
    <row r="286" spans="1:25" x14ac:dyDescent="0.25">
      <c r="A286">
        <v>33</v>
      </c>
      <c r="B286">
        <v>4</v>
      </c>
      <c r="C286">
        <f t="shared" si="72"/>
        <v>0</v>
      </c>
      <c r="D286">
        <f t="shared" si="73"/>
        <v>1</v>
      </c>
      <c r="E286">
        <f t="shared" si="74"/>
        <v>0</v>
      </c>
      <c r="F286">
        <v>0</v>
      </c>
      <c r="G286">
        <f t="shared" si="60"/>
        <v>1</v>
      </c>
      <c r="H286">
        <f t="shared" si="61"/>
        <v>0</v>
      </c>
      <c r="I286">
        <f t="shared" si="62"/>
        <v>0</v>
      </c>
      <c r="J286">
        <f t="shared" si="63"/>
        <v>0</v>
      </c>
      <c r="K286">
        <f t="shared" si="64"/>
        <v>2</v>
      </c>
      <c r="L286">
        <f t="shared" si="65"/>
        <v>2</v>
      </c>
      <c r="M286">
        <f t="shared" si="66"/>
        <v>1</v>
      </c>
      <c r="N286">
        <f>fit!$F$1*H286</f>
        <v>0</v>
      </c>
      <c r="O286">
        <f>fit!$F$2*I286</f>
        <v>0</v>
      </c>
      <c r="P286">
        <f>fit!$F$3*J286</f>
        <v>0</v>
      </c>
      <c r="Q286">
        <f t="shared" si="67"/>
        <v>0</v>
      </c>
      <c r="R286">
        <f>fit!$F$4*K286</f>
        <v>2.617392064063935E-2</v>
      </c>
      <c r="S286">
        <f>fit!$F$5*L286</f>
        <v>0.96759570677982676</v>
      </c>
      <c r="T286">
        <f>fit!$F$6*M286</f>
        <v>-0.32130112960585139</v>
      </c>
      <c r="U286">
        <f t="shared" si="68"/>
        <v>0.67246849781461471</v>
      </c>
      <c r="V286">
        <f>fit!$F$7</f>
        <v>-1.8713887662667528</v>
      </c>
      <c r="W286">
        <f t="shared" si="69"/>
        <v>-1.1989202684521381</v>
      </c>
      <c r="X286">
        <f t="shared" si="70"/>
        <v>0.23166735042836059</v>
      </c>
      <c r="Y286">
        <f t="shared" si="71"/>
        <v>5.3669761254496823E-2</v>
      </c>
    </row>
    <row r="287" spans="1:25" x14ac:dyDescent="0.25">
      <c r="A287">
        <v>33</v>
      </c>
      <c r="B287">
        <v>5</v>
      </c>
      <c r="C287">
        <f t="shared" si="72"/>
        <v>1</v>
      </c>
      <c r="D287">
        <f t="shared" si="73"/>
        <v>0</v>
      </c>
      <c r="E287">
        <f t="shared" si="74"/>
        <v>0</v>
      </c>
      <c r="F287">
        <v>0</v>
      </c>
      <c r="G287">
        <f t="shared" si="60"/>
        <v>1</v>
      </c>
      <c r="H287">
        <f t="shared" si="61"/>
        <v>0</v>
      </c>
      <c r="I287">
        <f t="shared" si="62"/>
        <v>0</v>
      </c>
      <c r="J287">
        <f t="shared" si="63"/>
        <v>0</v>
      </c>
      <c r="K287">
        <f t="shared" si="64"/>
        <v>3</v>
      </c>
      <c r="L287">
        <f t="shared" si="65"/>
        <v>2</v>
      </c>
      <c r="M287">
        <f t="shared" si="66"/>
        <v>1</v>
      </c>
      <c r="N287">
        <f>fit!$F$1*H287</f>
        <v>0</v>
      </c>
      <c r="O287">
        <f>fit!$F$2*I287</f>
        <v>0</v>
      </c>
      <c r="P287">
        <f>fit!$F$3*J287</f>
        <v>0</v>
      </c>
      <c r="Q287">
        <f t="shared" si="67"/>
        <v>0</v>
      </c>
      <c r="R287">
        <f>fit!$F$4*K287</f>
        <v>3.9260880960959026E-2</v>
      </c>
      <c r="S287">
        <f>fit!$F$5*L287</f>
        <v>0.96759570677982676</v>
      </c>
      <c r="T287">
        <f>fit!$F$6*M287</f>
        <v>-0.32130112960585139</v>
      </c>
      <c r="U287">
        <f t="shared" si="68"/>
        <v>0.68555545813493435</v>
      </c>
      <c r="V287">
        <f>fit!$F$7</f>
        <v>-1.8713887662667528</v>
      </c>
      <c r="W287">
        <f t="shared" si="69"/>
        <v>-1.1858333081318184</v>
      </c>
      <c r="X287">
        <f t="shared" si="70"/>
        <v>0.23400497338573284</v>
      </c>
      <c r="Y287">
        <f t="shared" si="71"/>
        <v>5.4758327569257532E-2</v>
      </c>
    </row>
    <row r="288" spans="1:25" x14ac:dyDescent="0.25">
      <c r="A288">
        <v>33</v>
      </c>
      <c r="B288">
        <v>6</v>
      </c>
      <c r="C288">
        <f t="shared" si="72"/>
        <v>0</v>
      </c>
      <c r="D288">
        <f t="shared" si="73"/>
        <v>0</v>
      </c>
      <c r="E288">
        <f t="shared" si="74"/>
        <v>1</v>
      </c>
      <c r="F288">
        <v>0</v>
      </c>
      <c r="G288">
        <f t="shared" si="60"/>
        <v>1</v>
      </c>
      <c r="H288">
        <f t="shared" si="61"/>
        <v>0</v>
      </c>
      <c r="I288">
        <f t="shared" si="62"/>
        <v>0</v>
      </c>
      <c r="J288">
        <f t="shared" si="63"/>
        <v>0</v>
      </c>
      <c r="K288">
        <f t="shared" si="64"/>
        <v>3</v>
      </c>
      <c r="L288">
        <f t="shared" si="65"/>
        <v>2</v>
      </c>
      <c r="M288">
        <f t="shared" si="66"/>
        <v>2</v>
      </c>
      <c r="N288">
        <f>fit!$F$1*H288</f>
        <v>0</v>
      </c>
      <c r="O288">
        <f>fit!$F$2*I288</f>
        <v>0</v>
      </c>
      <c r="P288">
        <f>fit!$F$3*J288</f>
        <v>0</v>
      </c>
      <c r="Q288">
        <f t="shared" si="67"/>
        <v>0</v>
      </c>
      <c r="R288">
        <f>fit!$F$4*K288</f>
        <v>3.9260880960959026E-2</v>
      </c>
      <c r="S288">
        <f>fit!$F$5*L288</f>
        <v>0.96759570677982676</v>
      </c>
      <c r="T288">
        <f>fit!$F$6*M288</f>
        <v>-0.64260225921170278</v>
      </c>
      <c r="U288">
        <f t="shared" si="68"/>
        <v>0.36425432852908302</v>
      </c>
      <c r="V288">
        <f>fit!$F$7</f>
        <v>-1.8713887662667528</v>
      </c>
      <c r="W288">
        <f t="shared" si="69"/>
        <v>-1.5071344377376699</v>
      </c>
      <c r="X288">
        <f t="shared" si="70"/>
        <v>0.18136385766675925</v>
      </c>
      <c r="Y288">
        <f t="shared" si="71"/>
        <v>3.2892848867768505E-2</v>
      </c>
    </row>
    <row r="289" spans="1:25" x14ac:dyDescent="0.25">
      <c r="A289">
        <v>33</v>
      </c>
      <c r="B289">
        <v>7</v>
      </c>
      <c r="C289">
        <f t="shared" si="72"/>
        <v>1</v>
      </c>
      <c r="D289">
        <f t="shared" si="73"/>
        <v>1</v>
      </c>
      <c r="E289">
        <f t="shared" si="74"/>
        <v>0</v>
      </c>
      <c r="F289">
        <v>1</v>
      </c>
      <c r="G289">
        <f t="shared" si="60"/>
        <v>0</v>
      </c>
      <c r="H289">
        <f t="shared" si="61"/>
        <v>1</v>
      </c>
      <c r="I289">
        <f t="shared" si="62"/>
        <v>1</v>
      </c>
      <c r="J289">
        <f t="shared" si="63"/>
        <v>0</v>
      </c>
      <c r="K289">
        <f t="shared" si="64"/>
        <v>3</v>
      </c>
      <c r="L289">
        <f t="shared" si="65"/>
        <v>2</v>
      </c>
      <c r="M289">
        <f t="shared" si="66"/>
        <v>2</v>
      </c>
      <c r="N289">
        <f>fit!$F$1*H289</f>
        <v>1.2365050164667999</v>
      </c>
      <c r="O289">
        <f>fit!$F$2*I289</f>
        <v>1.2519877995936257</v>
      </c>
      <c r="P289">
        <f>fit!$F$3*J289</f>
        <v>0</v>
      </c>
      <c r="Q289">
        <f t="shared" si="67"/>
        <v>2.4884928160604254</v>
      </c>
      <c r="R289">
        <f>fit!$F$4*K289</f>
        <v>3.9260880960959026E-2</v>
      </c>
      <c r="S289">
        <f>fit!$F$5*L289</f>
        <v>0.96759570677982676</v>
      </c>
      <c r="T289">
        <f>fit!$F$6*M289</f>
        <v>-0.64260225921170278</v>
      </c>
      <c r="U289">
        <f t="shared" si="68"/>
        <v>0.36425432852908302</v>
      </c>
      <c r="V289">
        <f>fit!$F$7</f>
        <v>-1.8713887662667528</v>
      </c>
      <c r="W289">
        <f t="shared" si="69"/>
        <v>0.98135837832275552</v>
      </c>
      <c r="X289">
        <f t="shared" si="70"/>
        <v>0.72737766512581337</v>
      </c>
      <c r="Y289">
        <f t="shared" si="71"/>
        <v>7.4322937472253159E-2</v>
      </c>
    </row>
    <row r="290" spans="1:25" x14ac:dyDescent="0.25">
      <c r="A290">
        <v>33</v>
      </c>
      <c r="B290">
        <v>8</v>
      </c>
      <c r="C290">
        <f t="shared" si="72"/>
        <v>0</v>
      </c>
      <c r="D290">
        <f t="shared" si="73"/>
        <v>0</v>
      </c>
      <c r="E290">
        <f t="shared" si="74"/>
        <v>0</v>
      </c>
      <c r="F290">
        <v>1</v>
      </c>
      <c r="G290">
        <f t="shared" si="60"/>
        <v>0</v>
      </c>
      <c r="H290">
        <f t="shared" si="61"/>
        <v>1</v>
      </c>
      <c r="I290">
        <f t="shared" si="62"/>
        <v>1</v>
      </c>
      <c r="J290">
        <f t="shared" si="63"/>
        <v>0</v>
      </c>
      <c r="K290">
        <f t="shared" si="64"/>
        <v>3</v>
      </c>
      <c r="L290">
        <f t="shared" si="65"/>
        <v>2</v>
      </c>
      <c r="M290">
        <f t="shared" si="66"/>
        <v>2</v>
      </c>
      <c r="N290">
        <f>fit!$F$1*H290</f>
        <v>1.2365050164667999</v>
      </c>
      <c r="O290">
        <f>fit!$F$2*I290</f>
        <v>1.2519877995936257</v>
      </c>
      <c r="P290">
        <f>fit!$F$3*J290</f>
        <v>0</v>
      </c>
      <c r="Q290">
        <f t="shared" si="67"/>
        <v>2.4884928160604254</v>
      </c>
      <c r="R290">
        <f>fit!$F$4*K290</f>
        <v>3.9260880960959026E-2</v>
      </c>
      <c r="S290">
        <f>fit!$F$5*L290</f>
        <v>0.96759570677982676</v>
      </c>
      <c r="T290">
        <f>fit!$F$6*M290</f>
        <v>-0.64260225921170278</v>
      </c>
      <c r="U290">
        <f t="shared" si="68"/>
        <v>0.36425432852908302</v>
      </c>
      <c r="V290">
        <f>fit!$F$7</f>
        <v>-1.8713887662667528</v>
      </c>
      <c r="W290">
        <f t="shared" si="69"/>
        <v>0.98135837832275552</v>
      </c>
      <c r="X290">
        <f t="shared" si="70"/>
        <v>0.72737766512581337</v>
      </c>
      <c r="Y290">
        <f t="shared" si="71"/>
        <v>7.4322937472253159E-2</v>
      </c>
    </row>
    <row r="291" spans="1:25" x14ac:dyDescent="0.25">
      <c r="A291">
        <v>34</v>
      </c>
      <c r="B291">
        <v>1</v>
      </c>
      <c r="C291">
        <f t="shared" si="72"/>
        <v>1</v>
      </c>
      <c r="D291">
        <f t="shared" si="73"/>
        <v>1</v>
      </c>
      <c r="E291">
        <f t="shared" si="74"/>
        <v>1</v>
      </c>
      <c r="F291">
        <v>1</v>
      </c>
      <c r="G291">
        <f t="shared" si="60"/>
        <v>0</v>
      </c>
      <c r="H291">
        <f t="shared" si="61"/>
        <v>1</v>
      </c>
      <c r="I291">
        <f t="shared" si="62"/>
        <v>1</v>
      </c>
      <c r="J291">
        <f t="shared" si="63"/>
        <v>1</v>
      </c>
      <c r="K291">
        <f t="shared" si="64"/>
        <v>0</v>
      </c>
      <c r="L291">
        <f t="shared" si="65"/>
        <v>0</v>
      </c>
      <c r="M291">
        <f t="shared" si="66"/>
        <v>0</v>
      </c>
      <c r="N291">
        <f>fit!$F$1*H291</f>
        <v>1.2365050164667999</v>
      </c>
      <c r="O291">
        <f>fit!$F$2*I291</f>
        <v>1.2519877995936257</v>
      </c>
      <c r="P291">
        <f>fit!$F$3*J291</f>
        <v>-0.1710707824641568</v>
      </c>
      <c r="Q291">
        <f t="shared" si="67"/>
        <v>2.3174220335962685</v>
      </c>
      <c r="R291">
        <f>fit!$F$4*K291</f>
        <v>0</v>
      </c>
      <c r="S291">
        <f>fit!$F$5*L291</f>
        <v>0</v>
      </c>
      <c r="T291">
        <f>fit!$F$6*M291</f>
        <v>0</v>
      </c>
      <c r="U291">
        <f t="shared" si="68"/>
        <v>0</v>
      </c>
      <c r="V291">
        <f>fit!$F$7</f>
        <v>-1.8713887662667528</v>
      </c>
      <c r="W291">
        <f t="shared" si="69"/>
        <v>0.44603326732951576</v>
      </c>
      <c r="X291">
        <f t="shared" si="70"/>
        <v>0.60969569485554265</v>
      </c>
      <c r="Y291">
        <f t="shared" si="71"/>
        <v>0.15233745061429768</v>
      </c>
    </row>
    <row r="292" spans="1:25" x14ac:dyDescent="0.25">
      <c r="A292">
        <v>34</v>
      </c>
      <c r="B292">
        <v>2</v>
      </c>
      <c r="C292">
        <f t="shared" si="72"/>
        <v>0</v>
      </c>
      <c r="D292">
        <f t="shared" si="73"/>
        <v>0</v>
      </c>
      <c r="E292">
        <f t="shared" si="74"/>
        <v>0</v>
      </c>
      <c r="F292">
        <v>0</v>
      </c>
      <c r="G292">
        <f t="shared" si="60"/>
        <v>1</v>
      </c>
      <c r="H292">
        <f t="shared" si="61"/>
        <v>1</v>
      </c>
      <c r="I292">
        <f t="shared" si="62"/>
        <v>1</v>
      </c>
      <c r="J292">
        <f t="shared" si="63"/>
        <v>1</v>
      </c>
      <c r="K292">
        <f t="shared" si="64"/>
        <v>0</v>
      </c>
      <c r="L292">
        <f t="shared" si="65"/>
        <v>0</v>
      </c>
      <c r="M292">
        <f t="shared" si="66"/>
        <v>0</v>
      </c>
      <c r="N292">
        <f>fit!$F$1*H292</f>
        <v>1.2365050164667999</v>
      </c>
      <c r="O292">
        <f>fit!$F$2*I292</f>
        <v>1.2519877995936257</v>
      </c>
      <c r="P292">
        <f>fit!$F$3*J292</f>
        <v>-0.1710707824641568</v>
      </c>
      <c r="Q292">
        <f t="shared" si="67"/>
        <v>2.3174220335962685</v>
      </c>
      <c r="R292">
        <f>fit!$F$4*K292</f>
        <v>0</v>
      </c>
      <c r="S292">
        <f>fit!$F$5*L292</f>
        <v>0</v>
      </c>
      <c r="T292">
        <f>fit!$F$6*M292</f>
        <v>0</v>
      </c>
      <c r="U292">
        <f t="shared" si="68"/>
        <v>0</v>
      </c>
      <c r="V292">
        <f>fit!$F$7</f>
        <v>-1.8713887662667528</v>
      </c>
      <c r="W292">
        <f t="shared" si="69"/>
        <v>0.44603326732951576</v>
      </c>
      <c r="X292">
        <f t="shared" si="70"/>
        <v>0.60969569485554265</v>
      </c>
      <c r="Y292">
        <f t="shared" si="71"/>
        <v>0.37172884032538295</v>
      </c>
    </row>
    <row r="293" spans="1:25" x14ac:dyDescent="0.25">
      <c r="A293">
        <v>34</v>
      </c>
      <c r="B293">
        <v>3</v>
      </c>
      <c r="C293">
        <f t="shared" si="72"/>
        <v>1</v>
      </c>
      <c r="D293">
        <f t="shared" si="73"/>
        <v>0</v>
      </c>
      <c r="E293">
        <f t="shared" si="74"/>
        <v>0</v>
      </c>
      <c r="F293">
        <v>1</v>
      </c>
      <c r="G293">
        <f t="shared" si="60"/>
        <v>0</v>
      </c>
      <c r="H293">
        <f t="shared" si="61"/>
        <v>2</v>
      </c>
      <c r="I293">
        <f t="shared" si="62"/>
        <v>1</v>
      </c>
      <c r="J293">
        <f t="shared" si="63"/>
        <v>1</v>
      </c>
      <c r="K293">
        <f t="shared" si="64"/>
        <v>0</v>
      </c>
      <c r="L293">
        <f t="shared" si="65"/>
        <v>0</v>
      </c>
      <c r="M293">
        <f t="shared" si="66"/>
        <v>0</v>
      </c>
      <c r="N293">
        <f>fit!$F$1*H293</f>
        <v>2.4730100329335998</v>
      </c>
      <c r="O293">
        <f>fit!$F$2*I293</f>
        <v>1.2519877995936257</v>
      </c>
      <c r="P293">
        <f>fit!$F$3*J293</f>
        <v>-0.1710707824641568</v>
      </c>
      <c r="Q293">
        <f t="shared" si="67"/>
        <v>3.5539270500630686</v>
      </c>
      <c r="R293">
        <f>fit!$F$4*K293</f>
        <v>0</v>
      </c>
      <c r="S293">
        <f>fit!$F$5*L293</f>
        <v>0</v>
      </c>
      <c r="T293">
        <f>fit!$F$6*M293</f>
        <v>0</v>
      </c>
      <c r="U293">
        <f t="shared" si="68"/>
        <v>0</v>
      </c>
      <c r="V293">
        <f>fit!$F$7</f>
        <v>-1.8713887662667528</v>
      </c>
      <c r="W293">
        <f t="shared" si="69"/>
        <v>1.6825382837963159</v>
      </c>
      <c r="X293">
        <f t="shared" si="70"/>
        <v>0.84324034925382385</v>
      </c>
      <c r="Y293">
        <f t="shared" si="71"/>
        <v>2.4573588102063126E-2</v>
      </c>
    </row>
    <row r="294" spans="1:25" x14ac:dyDescent="0.25">
      <c r="A294">
        <v>34</v>
      </c>
      <c r="B294">
        <v>4</v>
      </c>
      <c r="C294">
        <f t="shared" si="72"/>
        <v>0</v>
      </c>
      <c r="D294">
        <f t="shared" si="73"/>
        <v>1</v>
      </c>
      <c r="E294">
        <f t="shared" si="74"/>
        <v>0</v>
      </c>
      <c r="F294">
        <v>1</v>
      </c>
      <c r="G294">
        <f t="shared" si="60"/>
        <v>0</v>
      </c>
      <c r="H294">
        <f t="shared" si="61"/>
        <v>2</v>
      </c>
      <c r="I294">
        <f t="shared" si="62"/>
        <v>2</v>
      </c>
      <c r="J294">
        <f t="shared" si="63"/>
        <v>1</v>
      </c>
      <c r="K294">
        <f t="shared" si="64"/>
        <v>0</v>
      </c>
      <c r="L294">
        <f t="shared" si="65"/>
        <v>0</v>
      </c>
      <c r="M294">
        <f t="shared" si="66"/>
        <v>0</v>
      </c>
      <c r="N294">
        <f>fit!$F$1*H294</f>
        <v>2.4730100329335998</v>
      </c>
      <c r="O294">
        <f>fit!$F$2*I294</f>
        <v>2.5039755991872514</v>
      </c>
      <c r="P294">
        <f>fit!$F$3*J294</f>
        <v>-0.1710707824641568</v>
      </c>
      <c r="Q294">
        <f t="shared" si="67"/>
        <v>4.8059148496566939</v>
      </c>
      <c r="R294">
        <f>fit!$F$4*K294</f>
        <v>0</v>
      </c>
      <c r="S294">
        <f>fit!$F$5*L294</f>
        <v>0</v>
      </c>
      <c r="T294">
        <f>fit!$F$6*M294</f>
        <v>0</v>
      </c>
      <c r="U294">
        <f t="shared" si="68"/>
        <v>0</v>
      </c>
      <c r="V294">
        <f>fit!$F$7</f>
        <v>-1.8713887662667528</v>
      </c>
      <c r="W294">
        <f t="shared" si="69"/>
        <v>2.9345260833899411</v>
      </c>
      <c r="X294">
        <f t="shared" si="70"/>
        <v>0.94952703150431894</v>
      </c>
      <c r="Y294">
        <f t="shared" si="71"/>
        <v>2.5475205487660128E-3</v>
      </c>
    </row>
    <row r="295" spans="1:25" x14ac:dyDescent="0.25">
      <c r="A295">
        <v>34</v>
      </c>
      <c r="B295">
        <v>5</v>
      </c>
      <c r="C295">
        <f t="shared" si="72"/>
        <v>1</v>
      </c>
      <c r="D295">
        <f t="shared" si="73"/>
        <v>0</v>
      </c>
      <c r="E295">
        <f t="shared" si="74"/>
        <v>0</v>
      </c>
      <c r="F295">
        <v>0</v>
      </c>
      <c r="G295">
        <f t="shared" si="60"/>
        <v>1</v>
      </c>
      <c r="H295">
        <f t="shared" si="61"/>
        <v>2</v>
      </c>
      <c r="I295">
        <f t="shared" si="62"/>
        <v>2</v>
      </c>
      <c r="J295">
        <f t="shared" si="63"/>
        <v>1</v>
      </c>
      <c r="K295">
        <f t="shared" si="64"/>
        <v>1</v>
      </c>
      <c r="L295">
        <f t="shared" si="65"/>
        <v>0</v>
      </c>
      <c r="M295">
        <f t="shared" si="66"/>
        <v>0</v>
      </c>
      <c r="N295">
        <f>fit!$F$1*H295</f>
        <v>2.4730100329335998</v>
      </c>
      <c r="O295">
        <f>fit!$F$2*I295</f>
        <v>2.5039755991872514</v>
      </c>
      <c r="P295">
        <f>fit!$F$3*J295</f>
        <v>-0.1710707824641568</v>
      </c>
      <c r="Q295">
        <f t="shared" si="67"/>
        <v>4.8059148496566939</v>
      </c>
      <c r="R295">
        <f>fit!$F$4*K295</f>
        <v>1.3086960320319675E-2</v>
      </c>
      <c r="S295">
        <f>fit!$F$5*L295</f>
        <v>0</v>
      </c>
      <c r="T295">
        <f>fit!$F$6*M295</f>
        <v>0</v>
      </c>
      <c r="U295">
        <f t="shared" si="68"/>
        <v>1.3086960320319675E-2</v>
      </c>
      <c r="V295">
        <f>fit!$F$7</f>
        <v>-1.8713887662667528</v>
      </c>
      <c r="W295">
        <f t="shared" si="69"/>
        <v>2.9476130437102608</v>
      </c>
      <c r="X295">
        <f t="shared" si="70"/>
        <v>0.95015055290035344</v>
      </c>
      <c r="Y295">
        <f t="shared" si="71"/>
        <v>0.90278607317684734</v>
      </c>
    </row>
    <row r="296" spans="1:25" x14ac:dyDescent="0.25">
      <c r="A296">
        <v>34</v>
      </c>
      <c r="B296">
        <v>6</v>
      </c>
      <c r="C296">
        <f t="shared" si="72"/>
        <v>0</v>
      </c>
      <c r="D296">
        <f t="shared" si="73"/>
        <v>0</v>
      </c>
      <c r="E296">
        <f t="shared" si="74"/>
        <v>1</v>
      </c>
      <c r="F296">
        <v>1</v>
      </c>
      <c r="G296">
        <f t="shared" si="60"/>
        <v>0</v>
      </c>
      <c r="H296">
        <f t="shared" si="61"/>
        <v>2</v>
      </c>
      <c r="I296">
        <f t="shared" si="62"/>
        <v>2</v>
      </c>
      <c r="J296">
        <f t="shared" si="63"/>
        <v>2</v>
      </c>
      <c r="K296">
        <f t="shared" si="64"/>
        <v>1</v>
      </c>
      <c r="L296">
        <f t="shared" si="65"/>
        <v>0</v>
      </c>
      <c r="M296">
        <f t="shared" si="66"/>
        <v>0</v>
      </c>
      <c r="N296">
        <f>fit!$F$1*H296</f>
        <v>2.4730100329335998</v>
      </c>
      <c r="O296">
        <f>fit!$F$2*I296</f>
        <v>2.5039755991872514</v>
      </c>
      <c r="P296">
        <f>fit!$F$3*J296</f>
        <v>-0.3421415649283136</v>
      </c>
      <c r="Q296">
        <f t="shared" si="67"/>
        <v>4.6348440671925371</v>
      </c>
      <c r="R296">
        <f>fit!$F$4*K296</f>
        <v>1.3086960320319675E-2</v>
      </c>
      <c r="S296">
        <f>fit!$F$5*L296</f>
        <v>0</v>
      </c>
      <c r="T296">
        <f>fit!$F$6*M296</f>
        <v>0</v>
      </c>
      <c r="U296">
        <f t="shared" si="68"/>
        <v>1.3086960320319675E-2</v>
      </c>
      <c r="V296">
        <f>fit!$F$7</f>
        <v>-1.8713887662667528</v>
      </c>
      <c r="W296">
        <f t="shared" si="69"/>
        <v>2.7765422612461039</v>
      </c>
      <c r="X296">
        <f t="shared" si="70"/>
        <v>0.94139497024694729</v>
      </c>
      <c r="Y296">
        <f t="shared" si="71"/>
        <v>3.4345495123561929E-3</v>
      </c>
    </row>
    <row r="297" spans="1:25" x14ac:dyDescent="0.25">
      <c r="A297">
        <v>34</v>
      </c>
      <c r="B297">
        <v>7</v>
      </c>
      <c r="C297">
        <f t="shared" si="72"/>
        <v>1</v>
      </c>
      <c r="D297">
        <f t="shared" si="73"/>
        <v>1</v>
      </c>
      <c r="E297">
        <f t="shared" si="74"/>
        <v>0</v>
      </c>
      <c r="F297">
        <v>1</v>
      </c>
      <c r="G297">
        <f t="shared" si="60"/>
        <v>0</v>
      </c>
      <c r="H297">
        <f t="shared" si="61"/>
        <v>3</v>
      </c>
      <c r="I297">
        <f t="shared" si="62"/>
        <v>3</v>
      </c>
      <c r="J297">
        <f t="shared" si="63"/>
        <v>2</v>
      </c>
      <c r="K297">
        <f t="shared" si="64"/>
        <v>1</v>
      </c>
      <c r="L297">
        <f t="shared" si="65"/>
        <v>0</v>
      </c>
      <c r="M297">
        <f t="shared" si="66"/>
        <v>0</v>
      </c>
      <c r="N297">
        <f>fit!$F$1*H297</f>
        <v>3.7095150494003999</v>
      </c>
      <c r="O297">
        <f>fit!$F$2*I297</f>
        <v>3.7559633987808771</v>
      </c>
      <c r="P297">
        <f>fit!$F$3*J297</f>
        <v>-0.3421415649283136</v>
      </c>
      <c r="Q297">
        <f t="shared" si="67"/>
        <v>7.1233368832529633</v>
      </c>
      <c r="R297">
        <f>fit!$F$4*K297</f>
        <v>1.3086960320319675E-2</v>
      </c>
      <c r="S297">
        <f>fit!$F$5*L297</f>
        <v>0</v>
      </c>
      <c r="T297">
        <f>fit!$F$6*M297</f>
        <v>0</v>
      </c>
      <c r="U297">
        <f t="shared" si="68"/>
        <v>1.3086960320319675E-2</v>
      </c>
      <c r="V297">
        <f>fit!$F$7</f>
        <v>-1.8713887662667528</v>
      </c>
      <c r="W297">
        <f t="shared" si="69"/>
        <v>5.2650350773065302</v>
      </c>
      <c r="X297">
        <f t="shared" si="70"/>
        <v>0.99485737163162979</v>
      </c>
      <c r="Y297">
        <f t="shared" si="71"/>
        <v>2.6446626535166004E-5</v>
      </c>
    </row>
    <row r="298" spans="1:25" x14ac:dyDescent="0.25">
      <c r="A298">
        <v>34</v>
      </c>
      <c r="B298">
        <v>8</v>
      </c>
      <c r="C298">
        <f t="shared" si="72"/>
        <v>0</v>
      </c>
      <c r="D298">
        <f t="shared" si="73"/>
        <v>0</v>
      </c>
      <c r="E298">
        <f t="shared" si="74"/>
        <v>0</v>
      </c>
      <c r="F298">
        <v>1</v>
      </c>
      <c r="G298">
        <f t="shared" si="60"/>
        <v>0</v>
      </c>
      <c r="H298">
        <f t="shared" si="61"/>
        <v>3</v>
      </c>
      <c r="I298">
        <f t="shared" si="62"/>
        <v>3</v>
      </c>
      <c r="J298">
        <f t="shared" si="63"/>
        <v>2</v>
      </c>
      <c r="K298">
        <f t="shared" si="64"/>
        <v>1</v>
      </c>
      <c r="L298">
        <f t="shared" si="65"/>
        <v>0</v>
      </c>
      <c r="M298">
        <f t="shared" si="66"/>
        <v>0</v>
      </c>
      <c r="N298">
        <f>fit!$F$1*H298</f>
        <v>3.7095150494003999</v>
      </c>
      <c r="O298">
        <f>fit!$F$2*I298</f>
        <v>3.7559633987808771</v>
      </c>
      <c r="P298">
        <f>fit!$F$3*J298</f>
        <v>-0.3421415649283136</v>
      </c>
      <c r="Q298">
        <f t="shared" si="67"/>
        <v>7.1233368832529633</v>
      </c>
      <c r="R298">
        <f>fit!$F$4*K298</f>
        <v>1.3086960320319675E-2</v>
      </c>
      <c r="S298">
        <f>fit!$F$5*L298</f>
        <v>0</v>
      </c>
      <c r="T298">
        <f>fit!$F$6*M298</f>
        <v>0</v>
      </c>
      <c r="U298">
        <f t="shared" si="68"/>
        <v>1.3086960320319675E-2</v>
      </c>
      <c r="V298">
        <f>fit!$F$7</f>
        <v>-1.8713887662667528</v>
      </c>
      <c r="W298">
        <f t="shared" si="69"/>
        <v>5.2650350773065302</v>
      </c>
      <c r="X298">
        <f t="shared" si="70"/>
        <v>0.99485737163162979</v>
      </c>
      <c r="Y298">
        <f t="shared" si="71"/>
        <v>2.6446626535166004E-5</v>
      </c>
    </row>
    <row r="299" spans="1:25" x14ac:dyDescent="0.25">
      <c r="A299">
        <v>35</v>
      </c>
      <c r="B299">
        <v>1</v>
      </c>
      <c r="C299">
        <f t="shared" si="72"/>
        <v>1</v>
      </c>
      <c r="D299">
        <f t="shared" si="73"/>
        <v>1</v>
      </c>
      <c r="E299">
        <f t="shared" si="74"/>
        <v>1</v>
      </c>
      <c r="F299">
        <v>0</v>
      </c>
      <c r="G299">
        <f t="shared" si="60"/>
        <v>1</v>
      </c>
      <c r="H299">
        <f t="shared" si="61"/>
        <v>0</v>
      </c>
      <c r="I299">
        <f t="shared" si="62"/>
        <v>0</v>
      </c>
      <c r="J299">
        <f t="shared" si="63"/>
        <v>0</v>
      </c>
      <c r="K299">
        <f t="shared" si="64"/>
        <v>1</v>
      </c>
      <c r="L299">
        <f t="shared" si="65"/>
        <v>1</v>
      </c>
      <c r="M299">
        <f t="shared" si="66"/>
        <v>1</v>
      </c>
      <c r="N299">
        <f>fit!$F$1*H299</f>
        <v>0</v>
      </c>
      <c r="O299">
        <f>fit!$F$2*I299</f>
        <v>0</v>
      </c>
      <c r="P299">
        <f>fit!$F$3*J299</f>
        <v>0</v>
      </c>
      <c r="Q299">
        <f t="shared" si="67"/>
        <v>0</v>
      </c>
      <c r="R299">
        <f>fit!$F$4*K299</f>
        <v>1.3086960320319675E-2</v>
      </c>
      <c r="S299">
        <f>fit!$F$5*L299</f>
        <v>0.48379785338991338</v>
      </c>
      <c r="T299">
        <f>fit!$F$6*M299</f>
        <v>-0.32130112960585139</v>
      </c>
      <c r="U299">
        <f t="shared" si="68"/>
        <v>0.17558368410438169</v>
      </c>
      <c r="V299">
        <f>fit!$F$7</f>
        <v>-1.8713887662667528</v>
      </c>
      <c r="W299">
        <f t="shared" si="69"/>
        <v>-1.6958050821623711</v>
      </c>
      <c r="X299">
        <f t="shared" si="70"/>
        <v>0.15501393995522167</v>
      </c>
      <c r="Y299">
        <f t="shared" si="71"/>
        <v>2.402932158044107E-2</v>
      </c>
    </row>
    <row r="300" spans="1:25" x14ac:dyDescent="0.25">
      <c r="A300">
        <v>35</v>
      </c>
      <c r="B300">
        <v>2</v>
      </c>
      <c r="C300">
        <f t="shared" si="72"/>
        <v>0</v>
      </c>
      <c r="D300">
        <f t="shared" si="73"/>
        <v>0</v>
      </c>
      <c r="E300">
        <f t="shared" si="74"/>
        <v>0</v>
      </c>
      <c r="F300">
        <v>1</v>
      </c>
      <c r="G300">
        <f t="shared" si="60"/>
        <v>0</v>
      </c>
      <c r="H300">
        <f t="shared" si="61"/>
        <v>0</v>
      </c>
      <c r="I300">
        <f t="shared" si="62"/>
        <v>0</v>
      </c>
      <c r="J300">
        <f t="shared" si="63"/>
        <v>0</v>
      </c>
      <c r="K300">
        <f t="shared" si="64"/>
        <v>1</v>
      </c>
      <c r="L300">
        <f t="shared" si="65"/>
        <v>1</v>
      </c>
      <c r="M300">
        <f t="shared" si="66"/>
        <v>1</v>
      </c>
      <c r="N300">
        <f>fit!$F$1*H300</f>
        <v>0</v>
      </c>
      <c r="O300">
        <f>fit!$F$2*I300</f>
        <v>0</v>
      </c>
      <c r="P300">
        <f>fit!$F$3*J300</f>
        <v>0</v>
      </c>
      <c r="Q300">
        <f t="shared" si="67"/>
        <v>0</v>
      </c>
      <c r="R300">
        <f>fit!$F$4*K300</f>
        <v>1.3086960320319675E-2</v>
      </c>
      <c r="S300">
        <f>fit!$F$5*L300</f>
        <v>0.48379785338991338</v>
      </c>
      <c r="T300">
        <f>fit!$F$6*M300</f>
        <v>-0.32130112960585139</v>
      </c>
      <c r="U300">
        <f t="shared" si="68"/>
        <v>0.17558368410438169</v>
      </c>
      <c r="V300">
        <f>fit!$F$7</f>
        <v>-1.8713887662667528</v>
      </c>
      <c r="W300">
        <f t="shared" si="69"/>
        <v>-1.6958050821623711</v>
      </c>
      <c r="X300">
        <f t="shared" si="70"/>
        <v>0.15501393995522167</v>
      </c>
      <c r="Y300">
        <f t="shared" si="71"/>
        <v>0.71400144166999768</v>
      </c>
    </row>
    <row r="301" spans="1:25" x14ac:dyDescent="0.25">
      <c r="A301">
        <v>36</v>
      </c>
      <c r="B301">
        <v>1</v>
      </c>
      <c r="C301">
        <f t="shared" si="72"/>
        <v>1</v>
      </c>
      <c r="D301">
        <f t="shared" si="73"/>
        <v>1</v>
      </c>
      <c r="E301">
        <f t="shared" si="74"/>
        <v>1</v>
      </c>
      <c r="F301">
        <v>0</v>
      </c>
      <c r="G301">
        <f t="shared" si="60"/>
        <v>1</v>
      </c>
      <c r="H301">
        <f t="shared" si="61"/>
        <v>0</v>
      </c>
      <c r="I301">
        <f t="shared" si="62"/>
        <v>0</v>
      </c>
      <c r="J301">
        <f t="shared" si="63"/>
        <v>0</v>
      </c>
      <c r="K301">
        <f t="shared" si="64"/>
        <v>1</v>
      </c>
      <c r="L301">
        <f t="shared" si="65"/>
        <v>1</v>
      </c>
      <c r="M301">
        <f t="shared" si="66"/>
        <v>1</v>
      </c>
      <c r="N301">
        <f>fit!$F$1*H301</f>
        <v>0</v>
      </c>
      <c r="O301">
        <f>fit!$F$2*I301</f>
        <v>0</v>
      </c>
      <c r="P301">
        <f>fit!$F$3*J301</f>
        <v>0</v>
      </c>
      <c r="Q301">
        <f t="shared" si="67"/>
        <v>0</v>
      </c>
      <c r="R301">
        <f>fit!$F$4*K301</f>
        <v>1.3086960320319675E-2</v>
      </c>
      <c r="S301">
        <f>fit!$F$5*L301</f>
        <v>0.48379785338991338</v>
      </c>
      <c r="T301">
        <f>fit!$F$6*M301</f>
        <v>-0.32130112960585139</v>
      </c>
      <c r="U301">
        <f t="shared" si="68"/>
        <v>0.17558368410438169</v>
      </c>
      <c r="V301">
        <f>fit!$F$7</f>
        <v>-1.8713887662667528</v>
      </c>
      <c r="W301">
        <f t="shared" si="69"/>
        <v>-1.6958050821623711</v>
      </c>
      <c r="X301">
        <f t="shared" si="70"/>
        <v>0.15501393995522167</v>
      </c>
      <c r="Y301">
        <f t="shared" si="71"/>
        <v>2.402932158044107E-2</v>
      </c>
    </row>
    <row r="302" spans="1:25" x14ac:dyDescent="0.25">
      <c r="A302">
        <v>36</v>
      </c>
      <c r="B302">
        <v>2</v>
      </c>
      <c r="C302">
        <f t="shared" si="72"/>
        <v>0</v>
      </c>
      <c r="D302">
        <f t="shared" si="73"/>
        <v>0</v>
      </c>
      <c r="E302">
        <f t="shared" si="74"/>
        <v>0</v>
      </c>
      <c r="F302">
        <v>1</v>
      </c>
      <c r="G302">
        <f t="shared" si="60"/>
        <v>0</v>
      </c>
      <c r="H302">
        <f t="shared" si="61"/>
        <v>0</v>
      </c>
      <c r="I302">
        <f t="shared" si="62"/>
        <v>0</v>
      </c>
      <c r="J302">
        <f t="shared" si="63"/>
        <v>0</v>
      </c>
      <c r="K302">
        <f t="shared" si="64"/>
        <v>1</v>
      </c>
      <c r="L302">
        <f t="shared" si="65"/>
        <v>1</v>
      </c>
      <c r="M302">
        <f t="shared" si="66"/>
        <v>1</v>
      </c>
      <c r="N302">
        <f>fit!$F$1*H302</f>
        <v>0</v>
      </c>
      <c r="O302">
        <f>fit!$F$2*I302</f>
        <v>0</v>
      </c>
      <c r="P302">
        <f>fit!$F$3*J302</f>
        <v>0</v>
      </c>
      <c r="Q302">
        <f t="shared" si="67"/>
        <v>0</v>
      </c>
      <c r="R302">
        <f>fit!$F$4*K302</f>
        <v>1.3086960320319675E-2</v>
      </c>
      <c r="S302">
        <f>fit!$F$5*L302</f>
        <v>0.48379785338991338</v>
      </c>
      <c r="T302">
        <f>fit!$F$6*M302</f>
        <v>-0.32130112960585139</v>
      </c>
      <c r="U302">
        <f t="shared" si="68"/>
        <v>0.17558368410438169</v>
      </c>
      <c r="V302">
        <f>fit!$F$7</f>
        <v>-1.8713887662667528</v>
      </c>
      <c r="W302">
        <f t="shared" si="69"/>
        <v>-1.6958050821623711</v>
      </c>
      <c r="X302">
        <f t="shared" si="70"/>
        <v>0.15501393995522167</v>
      </c>
      <c r="Y302">
        <f t="shared" si="71"/>
        <v>0.71400144166999768</v>
      </c>
    </row>
    <row r="303" spans="1:25" x14ac:dyDescent="0.25">
      <c r="A303">
        <v>36</v>
      </c>
      <c r="B303">
        <v>3</v>
      </c>
      <c r="C303">
        <f t="shared" si="72"/>
        <v>1</v>
      </c>
      <c r="D303">
        <f t="shared" si="73"/>
        <v>0</v>
      </c>
      <c r="E303">
        <f t="shared" si="74"/>
        <v>0</v>
      </c>
      <c r="F303">
        <v>0</v>
      </c>
      <c r="G303">
        <f t="shared" si="60"/>
        <v>1</v>
      </c>
      <c r="H303">
        <f t="shared" si="61"/>
        <v>0</v>
      </c>
      <c r="I303">
        <f t="shared" si="62"/>
        <v>0</v>
      </c>
      <c r="J303">
        <f t="shared" si="63"/>
        <v>0</v>
      </c>
      <c r="K303">
        <f t="shared" si="64"/>
        <v>2</v>
      </c>
      <c r="L303">
        <f t="shared" si="65"/>
        <v>1</v>
      </c>
      <c r="M303">
        <f t="shared" si="66"/>
        <v>1</v>
      </c>
      <c r="N303">
        <f>fit!$F$1*H303</f>
        <v>0</v>
      </c>
      <c r="O303">
        <f>fit!$F$2*I303</f>
        <v>0</v>
      </c>
      <c r="P303">
        <f>fit!$F$3*J303</f>
        <v>0</v>
      </c>
      <c r="Q303">
        <f t="shared" si="67"/>
        <v>0</v>
      </c>
      <c r="R303">
        <f>fit!$F$4*K303</f>
        <v>2.617392064063935E-2</v>
      </c>
      <c r="S303">
        <f>fit!$F$5*L303</f>
        <v>0.48379785338991338</v>
      </c>
      <c r="T303">
        <f>fit!$F$6*M303</f>
        <v>-0.32130112960585139</v>
      </c>
      <c r="U303">
        <f t="shared" si="68"/>
        <v>0.18867064442470133</v>
      </c>
      <c r="V303">
        <f>fit!$F$7</f>
        <v>-1.8713887662667528</v>
      </c>
      <c r="W303">
        <f t="shared" si="69"/>
        <v>-1.6827181218420515</v>
      </c>
      <c r="X303">
        <f t="shared" si="70"/>
        <v>0.15673588013036552</v>
      </c>
      <c r="Y303">
        <f t="shared" si="71"/>
        <v>2.456613612024031E-2</v>
      </c>
    </row>
    <row r="304" spans="1:25" x14ac:dyDescent="0.25">
      <c r="A304">
        <v>36</v>
      </c>
      <c r="B304">
        <v>4</v>
      </c>
      <c r="C304">
        <f t="shared" si="72"/>
        <v>0</v>
      </c>
      <c r="D304">
        <f t="shared" si="73"/>
        <v>1</v>
      </c>
      <c r="E304">
        <f t="shared" si="74"/>
        <v>0</v>
      </c>
      <c r="F304">
        <v>0</v>
      </c>
      <c r="G304">
        <f t="shared" si="60"/>
        <v>1</v>
      </c>
      <c r="H304">
        <f t="shared" si="61"/>
        <v>0</v>
      </c>
      <c r="I304">
        <f t="shared" si="62"/>
        <v>0</v>
      </c>
      <c r="J304">
        <f t="shared" si="63"/>
        <v>0</v>
      </c>
      <c r="K304">
        <f t="shared" si="64"/>
        <v>2</v>
      </c>
      <c r="L304">
        <f t="shared" si="65"/>
        <v>2</v>
      </c>
      <c r="M304">
        <f t="shared" si="66"/>
        <v>1</v>
      </c>
      <c r="N304">
        <f>fit!$F$1*H304</f>
        <v>0</v>
      </c>
      <c r="O304">
        <f>fit!$F$2*I304</f>
        <v>0</v>
      </c>
      <c r="P304">
        <f>fit!$F$3*J304</f>
        <v>0</v>
      </c>
      <c r="Q304">
        <f t="shared" si="67"/>
        <v>0</v>
      </c>
      <c r="R304">
        <f>fit!$F$4*K304</f>
        <v>2.617392064063935E-2</v>
      </c>
      <c r="S304">
        <f>fit!$F$5*L304</f>
        <v>0.96759570677982676</v>
      </c>
      <c r="T304">
        <f>fit!$F$6*M304</f>
        <v>-0.32130112960585139</v>
      </c>
      <c r="U304">
        <f t="shared" si="68"/>
        <v>0.67246849781461471</v>
      </c>
      <c r="V304">
        <f>fit!$F$7</f>
        <v>-1.8713887662667528</v>
      </c>
      <c r="W304">
        <f t="shared" si="69"/>
        <v>-1.1989202684521381</v>
      </c>
      <c r="X304">
        <f t="shared" si="70"/>
        <v>0.23166735042836059</v>
      </c>
      <c r="Y304">
        <f t="shared" si="71"/>
        <v>5.3669761254496823E-2</v>
      </c>
    </row>
    <row r="305" spans="1:25" x14ac:dyDescent="0.25">
      <c r="A305">
        <v>36</v>
      </c>
      <c r="B305">
        <v>5</v>
      </c>
      <c r="C305">
        <f t="shared" si="72"/>
        <v>1</v>
      </c>
      <c r="D305">
        <f t="shared" si="73"/>
        <v>0</v>
      </c>
      <c r="E305">
        <f t="shared" si="74"/>
        <v>0</v>
      </c>
      <c r="F305">
        <v>0</v>
      </c>
      <c r="G305">
        <f t="shared" si="60"/>
        <v>1</v>
      </c>
      <c r="H305">
        <f t="shared" si="61"/>
        <v>0</v>
      </c>
      <c r="I305">
        <f t="shared" si="62"/>
        <v>0</v>
      </c>
      <c r="J305">
        <f t="shared" si="63"/>
        <v>0</v>
      </c>
      <c r="K305">
        <f t="shared" si="64"/>
        <v>3</v>
      </c>
      <c r="L305">
        <f t="shared" si="65"/>
        <v>2</v>
      </c>
      <c r="M305">
        <f t="shared" si="66"/>
        <v>1</v>
      </c>
      <c r="N305">
        <f>fit!$F$1*H305</f>
        <v>0</v>
      </c>
      <c r="O305">
        <f>fit!$F$2*I305</f>
        <v>0</v>
      </c>
      <c r="P305">
        <f>fit!$F$3*J305</f>
        <v>0</v>
      </c>
      <c r="Q305">
        <f t="shared" si="67"/>
        <v>0</v>
      </c>
      <c r="R305">
        <f>fit!$F$4*K305</f>
        <v>3.9260880960959026E-2</v>
      </c>
      <c r="S305">
        <f>fit!$F$5*L305</f>
        <v>0.96759570677982676</v>
      </c>
      <c r="T305">
        <f>fit!$F$6*M305</f>
        <v>-0.32130112960585139</v>
      </c>
      <c r="U305">
        <f t="shared" si="68"/>
        <v>0.68555545813493435</v>
      </c>
      <c r="V305">
        <f>fit!$F$7</f>
        <v>-1.8713887662667528</v>
      </c>
      <c r="W305">
        <f t="shared" si="69"/>
        <v>-1.1858333081318184</v>
      </c>
      <c r="X305">
        <f t="shared" si="70"/>
        <v>0.23400497338573284</v>
      </c>
      <c r="Y305">
        <f t="shared" si="71"/>
        <v>5.4758327569257532E-2</v>
      </c>
    </row>
    <row r="306" spans="1:25" x14ac:dyDescent="0.25">
      <c r="A306">
        <v>36</v>
      </c>
      <c r="B306">
        <v>6</v>
      </c>
      <c r="C306">
        <f t="shared" si="72"/>
        <v>0</v>
      </c>
      <c r="D306">
        <f t="shared" si="73"/>
        <v>0</v>
      </c>
      <c r="E306">
        <f t="shared" si="74"/>
        <v>1</v>
      </c>
      <c r="F306">
        <v>1</v>
      </c>
      <c r="G306">
        <f t="shared" si="60"/>
        <v>0</v>
      </c>
      <c r="H306">
        <f t="shared" si="61"/>
        <v>0</v>
      </c>
      <c r="I306">
        <f t="shared" si="62"/>
        <v>0</v>
      </c>
      <c r="J306">
        <f t="shared" si="63"/>
        <v>1</v>
      </c>
      <c r="K306">
        <f t="shared" si="64"/>
        <v>3</v>
      </c>
      <c r="L306">
        <f t="shared" si="65"/>
        <v>2</v>
      </c>
      <c r="M306">
        <f t="shared" si="66"/>
        <v>1</v>
      </c>
      <c r="N306">
        <f>fit!$F$1*H306</f>
        <v>0</v>
      </c>
      <c r="O306">
        <f>fit!$F$2*I306</f>
        <v>0</v>
      </c>
      <c r="P306">
        <f>fit!$F$3*J306</f>
        <v>-0.1710707824641568</v>
      </c>
      <c r="Q306">
        <f t="shared" si="67"/>
        <v>-0.1710707824641568</v>
      </c>
      <c r="R306">
        <f>fit!$F$4*K306</f>
        <v>3.9260880960959026E-2</v>
      </c>
      <c r="S306">
        <f>fit!$F$5*L306</f>
        <v>0.96759570677982676</v>
      </c>
      <c r="T306">
        <f>fit!$F$6*M306</f>
        <v>-0.32130112960585139</v>
      </c>
      <c r="U306">
        <f t="shared" si="68"/>
        <v>0.68555545813493435</v>
      </c>
      <c r="V306">
        <f>fit!$F$7</f>
        <v>-1.8713887662667528</v>
      </c>
      <c r="W306">
        <f t="shared" si="69"/>
        <v>-1.3569040905959753</v>
      </c>
      <c r="X306">
        <f t="shared" si="70"/>
        <v>0.20474392942033603</v>
      </c>
      <c r="Y306">
        <f t="shared" si="71"/>
        <v>0.63243221779380743</v>
      </c>
    </row>
    <row r="307" spans="1:25" x14ac:dyDescent="0.25">
      <c r="A307">
        <v>36</v>
      </c>
      <c r="B307">
        <v>7</v>
      </c>
      <c r="C307">
        <f t="shared" si="72"/>
        <v>1</v>
      </c>
      <c r="D307">
        <f t="shared" si="73"/>
        <v>1</v>
      </c>
      <c r="E307">
        <f t="shared" si="74"/>
        <v>0</v>
      </c>
      <c r="F307">
        <v>1</v>
      </c>
      <c r="G307">
        <f t="shared" si="60"/>
        <v>0</v>
      </c>
      <c r="H307">
        <f t="shared" si="61"/>
        <v>1</v>
      </c>
      <c r="I307">
        <f t="shared" si="62"/>
        <v>1</v>
      </c>
      <c r="J307">
        <f t="shared" si="63"/>
        <v>1</v>
      </c>
      <c r="K307">
        <f t="shared" si="64"/>
        <v>3</v>
      </c>
      <c r="L307">
        <f t="shared" si="65"/>
        <v>2</v>
      </c>
      <c r="M307">
        <f t="shared" si="66"/>
        <v>1</v>
      </c>
      <c r="N307">
        <f>fit!$F$1*H307</f>
        <v>1.2365050164667999</v>
      </c>
      <c r="O307">
        <f>fit!$F$2*I307</f>
        <v>1.2519877995936257</v>
      </c>
      <c r="P307">
        <f>fit!$F$3*J307</f>
        <v>-0.1710707824641568</v>
      </c>
      <c r="Q307">
        <f t="shared" si="67"/>
        <v>2.3174220335962685</v>
      </c>
      <c r="R307">
        <f>fit!$F$4*K307</f>
        <v>3.9260880960959026E-2</v>
      </c>
      <c r="S307">
        <f>fit!$F$5*L307</f>
        <v>0.96759570677982676</v>
      </c>
      <c r="T307">
        <f>fit!$F$6*M307</f>
        <v>-0.32130112960585139</v>
      </c>
      <c r="U307">
        <f t="shared" si="68"/>
        <v>0.68555545813493435</v>
      </c>
      <c r="V307">
        <f>fit!$F$7</f>
        <v>-1.8713887662667528</v>
      </c>
      <c r="W307">
        <f t="shared" si="69"/>
        <v>1.1315887254644501</v>
      </c>
      <c r="X307">
        <f t="shared" si="70"/>
        <v>0.75613197356749262</v>
      </c>
      <c r="Y307">
        <f t="shared" si="71"/>
        <v>5.9471614316086115E-2</v>
      </c>
    </row>
    <row r="308" spans="1:25" x14ac:dyDescent="0.25">
      <c r="A308">
        <v>36</v>
      </c>
      <c r="B308">
        <v>8</v>
      </c>
      <c r="C308">
        <f t="shared" si="72"/>
        <v>0</v>
      </c>
      <c r="D308">
        <f t="shared" si="73"/>
        <v>0</v>
      </c>
      <c r="E308">
        <f t="shared" si="74"/>
        <v>0</v>
      </c>
      <c r="F308">
        <v>1</v>
      </c>
      <c r="G308">
        <f t="shared" si="60"/>
        <v>0</v>
      </c>
      <c r="H308">
        <f t="shared" si="61"/>
        <v>1</v>
      </c>
      <c r="I308">
        <f t="shared" si="62"/>
        <v>1</v>
      </c>
      <c r="J308">
        <f t="shared" si="63"/>
        <v>1</v>
      </c>
      <c r="K308">
        <f t="shared" si="64"/>
        <v>3</v>
      </c>
      <c r="L308">
        <f t="shared" si="65"/>
        <v>2</v>
      </c>
      <c r="M308">
        <f t="shared" si="66"/>
        <v>1</v>
      </c>
      <c r="N308">
        <f>fit!$F$1*H308</f>
        <v>1.2365050164667999</v>
      </c>
      <c r="O308">
        <f>fit!$F$2*I308</f>
        <v>1.2519877995936257</v>
      </c>
      <c r="P308">
        <f>fit!$F$3*J308</f>
        <v>-0.1710707824641568</v>
      </c>
      <c r="Q308">
        <f t="shared" si="67"/>
        <v>2.3174220335962685</v>
      </c>
      <c r="R308">
        <f>fit!$F$4*K308</f>
        <v>3.9260880960959026E-2</v>
      </c>
      <c r="S308">
        <f>fit!$F$5*L308</f>
        <v>0.96759570677982676</v>
      </c>
      <c r="T308">
        <f>fit!$F$6*M308</f>
        <v>-0.32130112960585139</v>
      </c>
      <c r="U308">
        <f t="shared" si="68"/>
        <v>0.68555545813493435</v>
      </c>
      <c r="V308">
        <f>fit!$F$7</f>
        <v>-1.8713887662667528</v>
      </c>
      <c r="W308">
        <f t="shared" si="69"/>
        <v>1.1315887254644501</v>
      </c>
      <c r="X308">
        <f t="shared" si="70"/>
        <v>0.75613197356749262</v>
      </c>
      <c r="Y308">
        <f t="shared" si="71"/>
        <v>5.9471614316086115E-2</v>
      </c>
    </row>
    <row r="309" spans="1:25" x14ac:dyDescent="0.25">
      <c r="A309">
        <v>36</v>
      </c>
      <c r="B309">
        <v>9</v>
      </c>
      <c r="C309">
        <f t="shared" si="72"/>
        <v>1</v>
      </c>
      <c r="D309">
        <f t="shared" si="73"/>
        <v>0</v>
      </c>
      <c r="E309">
        <f t="shared" si="74"/>
        <v>0</v>
      </c>
      <c r="F309">
        <v>0</v>
      </c>
      <c r="G309">
        <f t="shared" si="60"/>
        <v>1</v>
      </c>
      <c r="H309">
        <f t="shared" si="61"/>
        <v>1</v>
      </c>
      <c r="I309">
        <f t="shared" si="62"/>
        <v>1</v>
      </c>
      <c r="J309">
        <f t="shared" si="63"/>
        <v>1</v>
      </c>
      <c r="K309">
        <f t="shared" si="64"/>
        <v>4</v>
      </c>
      <c r="L309">
        <f t="shared" si="65"/>
        <v>2</v>
      </c>
      <c r="M309">
        <f t="shared" si="66"/>
        <v>1</v>
      </c>
      <c r="N309">
        <f>fit!$F$1*H309</f>
        <v>1.2365050164667999</v>
      </c>
      <c r="O309">
        <f>fit!$F$2*I309</f>
        <v>1.2519877995936257</v>
      </c>
      <c r="P309">
        <f>fit!$F$3*J309</f>
        <v>-0.1710707824641568</v>
      </c>
      <c r="Q309">
        <f t="shared" si="67"/>
        <v>2.3174220335962685</v>
      </c>
      <c r="R309">
        <f>fit!$F$4*K309</f>
        <v>5.2347841281278701E-2</v>
      </c>
      <c r="S309">
        <f>fit!$F$5*L309</f>
        <v>0.96759570677982676</v>
      </c>
      <c r="T309">
        <f>fit!$F$6*M309</f>
        <v>-0.32130112960585139</v>
      </c>
      <c r="U309">
        <f t="shared" si="68"/>
        <v>0.69864241845525399</v>
      </c>
      <c r="V309">
        <f>fit!$F$7</f>
        <v>-1.8713887662667528</v>
      </c>
      <c r="W309">
        <f t="shared" si="69"/>
        <v>1.1446756857847697</v>
      </c>
      <c r="X309">
        <f t="shared" si="70"/>
        <v>0.75853706592670989</v>
      </c>
      <c r="Y309">
        <f t="shared" si="71"/>
        <v>0.57537848038470185</v>
      </c>
    </row>
    <row r="310" spans="1:25" x14ac:dyDescent="0.25">
      <c r="A310">
        <v>36</v>
      </c>
      <c r="B310">
        <v>10</v>
      </c>
      <c r="C310">
        <f t="shared" si="72"/>
        <v>0</v>
      </c>
      <c r="D310">
        <f t="shared" si="73"/>
        <v>1</v>
      </c>
      <c r="E310">
        <f t="shared" si="74"/>
        <v>0</v>
      </c>
      <c r="F310">
        <v>1</v>
      </c>
      <c r="G310">
        <f t="shared" si="60"/>
        <v>0</v>
      </c>
      <c r="H310">
        <f t="shared" si="61"/>
        <v>1</v>
      </c>
      <c r="I310">
        <f t="shared" si="62"/>
        <v>2</v>
      </c>
      <c r="J310">
        <f t="shared" si="63"/>
        <v>1</v>
      </c>
      <c r="K310">
        <f t="shared" si="64"/>
        <v>4</v>
      </c>
      <c r="L310">
        <f t="shared" si="65"/>
        <v>2</v>
      </c>
      <c r="M310">
        <f t="shared" si="66"/>
        <v>1</v>
      </c>
      <c r="N310">
        <f>fit!$F$1*H310</f>
        <v>1.2365050164667999</v>
      </c>
      <c r="O310">
        <f>fit!$F$2*I310</f>
        <v>2.5039755991872514</v>
      </c>
      <c r="P310">
        <f>fit!$F$3*J310</f>
        <v>-0.1710707824641568</v>
      </c>
      <c r="Q310">
        <f t="shared" si="67"/>
        <v>3.5694098331898942</v>
      </c>
      <c r="R310">
        <f>fit!$F$4*K310</f>
        <v>5.2347841281278701E-2</v>
      </c>
      <c r="S310">
        <f>fit!$F$5*L310</f>
        <v>0.96759570677982676</v>
      </c>
      <c r="T310">
        <f>fit!$F$6*M310</f>
        <v>-0.32130112960585139</v>
      </c>
      <c r="U310">
        <f t="shared" si="68"/>
        <v>0.69864241845525399</v>
      </c>
      <c r="V310">
        <f>fit!$F$7</f>
        <v>-1.8713887662667528</v>
      </c>
      <c r="W310">
        <f t="shared" si="69"/>
        <v>2.3966634853783955</v>
      </c>
      <c r="X310">
        <f t="shared" si="70"/>
        <v>0.91657252348771789</v>
      </c>
      <c r="Y310">
        <f t="shared" si="71"/>
        <v>6.9601438372073826E-3</v>
      </c>
    </row>
    <row r="311" spans="1:25" x14ac:dyDescent="0.25">
      <c r="A311">
        <v>36</v>
      </c>
      <c r="B311">
        <v>11</v>
      </c>
      <c r="C311">
        <f t="shared" si="72"/>
        <v>1</v>
      </c>
      <c r="D311">
        <f t="shared" si="73"/>
        <v>0</v>
      </c>
      <c r="E311">
        <f t="shared" si="74"/>
        <v>1</v>
      </c>
      <c r="F311">
        <v>1</v>
      </c>
      <c r="G311">
        <f t="shared" si="60"/>
        <v>0</v>
      </c>
      <c r="H311">
        <f t="shared" si="61"/>
        <v>2</v>
      </c>
      <c r="I311">
        <f t="shared" si="62"/>
        <v>2</v>
      </c>
      <c r="J311">
        <f t="shared" si="63"/>
        <v>2</v>
      </c>
      <c r="K311">
        <f t="shared" si="64"/>
        <v>4</v>
      </c>
      <c r="L311">
        <f t="shared" si="65"/>
        <v>2</v>
      </c>
      <c r="M311">
        <f t="shared" si="66"/>
        <v>1</v>
      </c>
      <c r="N311">
        <f>fit!$F$1*H311</f>
        <v>2.4730100329335998</v>
      </c>
      <c r="O311">
        <f>fit!$F$2*I311</f>
        <v>2.5039755991872514</v>
      </c>
      <c r="P311">
        <f>fit!$F$3*J311</f>
        <v>-0.3421415649283136</v>
      </c>
      <c r="Q311">
        <f t="shared" si="67"/>
        <v>4.6348440671925371</v>
      </c>
      <c r="R311">
        <f>fit!$F$4*K311</f>
        <v>5.2347841281278701E-2</v>
      </c>
      <c r="S311">
        <f>fit!$F$5*L311</f>
        <v>0.96759570677982676</v>
      </c>
      <c r="T311">
        <f>fit!$F$6*M311</f>
        <v>-0.32130112960585139</v>
      </c>
      <c r="U311">
        <f t="shared" si="68"/>
        <v>0.69864241845525399</v>
      </c>
      <c r="V311">
        <f>fit!$F$7</f>
        <v>-1.8713887662667528</v>
      </c>
      <c r="W311">
        <f t="shared" si="69"/>
        <v>3.4620977193810383</v>
      </c>
      <c r="X311">
        <f t="shared" si="70"/>
        <v>0.9695898796805571</v>
      </c>
      <c r="Y311">
        <f t="shared" si="71"/>
        <v>9.2477541784299401E-4</v>
      </c>
    </row>
    <row r="312" spans="1:25" x14ac:dyDescent="0.25">
      <c r="A312">
        <v>36</v>
      </c>
      <c r="B312">
        <v>12</v>
      </c>
      <c r="C312">
        <f t="shared" si="72"/>
        <v>0</v>
      </c>
      <c r="D312">
        <f t="shared" si="73"/>
        <v>0</v>
      </c>
      <c r="E312">
        <f t="shared" si="74"/>
        <v>0</v>
      </c>
      <c r="F312">
        <v>1</v>
      </c>
      <c r="G312">
        <f t="shared" si="60"/>
        <v>0</v>
      </c>
      <c r="H312">
        <f t="shared" si="61"/>
        <v>2</v>
      </c>
      <c r="I312">
        <f t="shared" si="62"/>
        <v>2</v>
      </c>
      <c r="J312">
        <f t="shared" si="63"/>
        <v>2</v>
      </c>
      <c r="K312">
        <f t="shared" si="64"/>
        <v>4</v>
      </c>
      <c r="L312">
        <f t="shared" si="65"/>
        <v>2</v>
      </c>
      <c r="M312">
        <f t="shared" si="66"/>
        <v>1</v>
      </c>
      <c r="N312">
        <f>fit!$F$1*H312</f>
        <v>2.4730100329335998</v>
      </c>
      <c r="O312">
        <f>fit!$F$2*I312</f>
        <v>2.5039755991872514</v>
      </c>
      <c r="P312">
        <f>fit!$F$3*J312</f>
        <v>-0.3421415649283136</v>
      </c>
      <c r="Q312">
        <f t="shared" si="67"/>
        <v>4.6348440671925371</v>
      </c>
      <c r="R312">
        <f>fit!$F$4*K312</f>
        <v>5.2347841281278701E-2</v>
      </c>
      <c r="S312">
        <f>fit!$F$5*L312</f>
        <v>0.96759570677982676</v>
      </c>
      <c r="T312">
        <f>fit!$F$6*M312</f>
        <v>-0.32130112960585139</v>
      </c>
      <c r="U312">
        <f t="shared" si="68"/>
        <v>0.69864241845525399</v>
      </c>
      <c r="V312">
        <f>fit!$F$7</f>
        <v>-1.8713887662667528</v>
      </c>
      <c r="W312">
        <f t="shared" si="69"/>
        <v>3.4620977193810383</v>
      </c>
      <c r="X312">
        <f t="shared" si="70"/>
        <v>0.9695898796805571</v>
      </c>
      <c r="Y312">
        <f t="shared" si="71"/>
        <v>9.2477541784299401E-4</v>
      </c>
    </row>
    <row r="313" spans="1:25" x14ac:dyDescent="0.25">
      <c r="A313">
        <v>36</v>
      </c>
      <c r="B313">
        <v>13</v>
      </c>
      <c r="C313">
        <f t="shared" si="72"/>
        <v>1</v>
      </c>
      <c r="D313">
        <f t="shared" si="73"/>
        <v>1</v>
      </c>
      <c r="E313">
        <f t="shared" si="74"/>
        <v>0</v>
      </c>
      <c r="F313">
        <v>1</v>
      </c>
      <c r="G313">
        <f t="shared" si="60"/>
        <v>0</v>
      </c>
      <c r="H313">
        <f t="shared" si="61"/>
        <v>3</v>
      </c>
      <c r="I313">
        <f t="shared" si="62"/>
        <v>3</v>
      </c>
      <c r="J313">
        <f t="shared" si="63"/>
        <v>2</v>
      </c>
      <c r="K313">
        <f t="shared" si="64"/>
        <v>4</v>
      </c>
      <c r="L313">
        <f t="shared" si="65"/>
        <v>2</v>
      </c>
      <c r="M313">
        <f t="shared" si="66"/>
        <v>1</v>
      </c>
      <c r="N313">
        <f>fit!$F$1*H313</f>
        <v>3.7095150494003999</v>
      </c>
      <c r="O313">
        <f>fit!$F$2*I313</f>
        <v>3.7559633987808771</v>
      </c>
      <c r="P313">
        <f>fit!$F$3*J313</f>
        <v>-0.3421415649283136</v>
      </c>
      <c r="Q313">
        <f t="shared" si="67"/>
        <v>7.1233368832529633</v>
      </c>
      <c r="R313">
        <f>fit!$F$4*K313</f>
        <v>5.2347841281278701E-2</v>
      </c>
      <c r="S313">
        <f>fit!$F$5*L313</f>
        <v>0.96759570677982676</v>
      </c>
      <c r="T313">
        <f>fit!$F$6*M313</f>
        <v>-0.32130112960585139</v>
      </c>
      <c r="U313">
        <f t="shared" si="68"/>
        <v>0.69864241845525399</v>
      </c>
      <c r="V313">
        <f>fit!$F$7</f>
        <v>-1.8713887662667528</v>
      </c>
      <c r="W313">
        <f t="shared" si="69"/>
        <v>5.9505905354414645</v>
      </c>
      <c r="X313">
        <f t="shared" si="70"/>
        <v>0.99740246264057353</v>
      </c>
      <c r="Y313">
        <f t="shared" si="71"/>
        <v>6.7472003336162468E-6</v>
      </c>
    </row>
    <row r="314" spans="1:25" x14ac:dyDescent="0.25">
      <c r="A314">
        <v>36</v>
      </c>
      <c r="B314">
        <v>14</v>
      </c>
      <c r="C314">
        <f t="shared" si="72"/>
        <v>0</v>
      </c>
      <c r="D314">
        <f t="shared" si="73"/>
        <v>0</v>
      </c>
      <c r="E314">
        <f t="shared" si="74"/>
        <v>0</v>
      </c>
      <c r="F314">
        <v>1</v>
      </c>
      <c r="G314">
        <f t="shared" si="60"/>
        <v>0</v>
      </c>
      <c r="H314">
        <f t="shared" si="61"/>
        <v>3</v>
      </c>
      <c r="I314">
        <f t="shared" si="62"/>
        <v>3</v>
      </c>
      <c r="J314">
        <f t="shared" si="63"/>
        <v>2</v>
      </c>
      <c r="K314">
        <f t="shared" si="64"/>
        <v>4</v>
      </c>
      <c r="L314">
        <f t="shared" si="65"/>
        <v>2</v>
      </c>
      <c r="M314">
        <f t="shared" si="66"/>
        <v>1</v>
      </c>
      <c r="N314">
        <f>fit!$F$1*H314</f>
        <v>3.7095150494003999</v>
      </c>
      <c r="O314">
        <f>fit!$F$2*I314</f>
        <v>3.7559633987808771</v>
      </c>
      <c r="P314">
        <f>fit!$F$3*J314</f>
        <v>-0.3421415649283136</v>
      </c>
      <c r="Q314">
        <f t="shared" si="67"/>
        <v>7.1233368832529633</v>
      </c>
      <c r="R314">
        <f>fit!$F$4*K314</f>
        <v>5.2347841281278701E-2</v>
      </c>
      <c r="S314">
        <f>fit!$F$5*L314</f>
        <v>0.96759570677982676</v>
      </c>
      <c r="T314">
        <f>fit!$F$6*M314</f>
        <v>-0.32130112960585139</v>
      </c>
      <c r="U314">
        <f t="shared" si="68"/>
        <v>0.69864241845525399</v>
      </c>
      <c r="V314">
        <f>fit!$F$7</f>
        <v>-1.8713887662667528</v>
      </c>
      <c r="W314">
        <f t="shared" si="69"/>
        <v>5.9505905354414645</v>
      </c>
      <c r="X314">
        <f t="shared" si="70"/>
        <v>0.99740246264057353</v>
      </c>
      <c r="Y314">
        <f t="shared" si="71"/>
        <v>6.7472003336162468E-6</v>
      </c>
    </row>
    <row r="315" spans="1:25" x14ac:dyDescent="0.25">
      <c r="A315">
        <v>36</v>
      </c>
      <c r="B315">
        <v>15</v>
      </c>
      <c r="C315">
        <f t="shared" si="72"/>
        <v>1</v>
      </c>
      <c r="D315">
        <f t="shared" si="73"/>
        <v>0</v>
      </c>
      <c r="E315">
        <f t="shared" si="74"/>
        <v>0</v>
      </c>
      <c r="F315">
        <v>1</v>
      </c>
      <c r="G315">
        <f t="shared" si="60"/>
        <v>0</v>
      </c>
      <c r="H315">
        <f t="shared" si="61"/>
        <v>4</v>
      </c>
      <c r="I315">
        <f t="shared" si="62"/>
        <v>3</v>
      </c>
      <c r="J315">
        <f t="shared" si="63"/>
        <v>2</v>
      </c>
      <c r="K315">
        <f t="shared" si="64"/>
        <v>4</v>
      </c>
      <c r="L315">
        <f t="shared" si="65"/>
        <v>2</v>
      </c>
      <c r="M315">
        <f t="shared" si="66"/>
        <v>1</v>
      </c>
      <c r="N315">
        <f>fit!$F$1*H315</f>
        <v>4.9460200658671996</v>
      </c>
      <c r="O315">
        <f>fit!$F$2*I315</f>
        <v>3.7559633987808771</v>
      </c>
      <c r="P315">
        <f>fit!$F$3*J315</f>
        <v>-0.3421415649283136</v>
      </c>
      <c r="Q315">
        <f t="shared" si="67"/>
        <v>8.359841899719763</v>
      </c>
      <c r="R315">
        <f>fit!$F$4*K315</f>
        <v>5.2347841281278701E-2</v>
      </c>
      <c r="S315">
        <f>fit!$F$5*L315</f>
        <v>0.96759570677982676</v>
      </c>
      <c r="T315">
        <f>fit!$F$6*M315</f>
        <v>-0.32130112960585139</v>
      </c>
      <c r="U315">
        <f t="shared" si="68"/>
        <v>0.69864241845525399</v>
      </c>
      <c r="V315">
        <f>fit!$F$7</f>
        <v>-1.8713887662667528</v>
      </c>
      <c r="W315">
        <f t="shared" si="69"/>
        <v>7.1870955519082642</v>
      </c>
      <c r="X315">
        <f t="shared" si="70"/>
        <v>0.99924428901404472</v>
      </c>
      <c r="Y315">
        <f t="shared" si="71"/>
        <v>5.7109909429350509E-7</v>
      </c>
    </row>
    <row r="316" spans="1:25" x14ac:dyDescent="0.25">
      <c r="A316">
        <v>36</v>
      </c>
      <c r="B316">
        <v>16</v>
      </c>
      <c r="C316">
        <f t="shared" si="72"/>
        <v>0</v>
      </c>
      <c r="D316">
        <f t="shared" si="73"/>
        <v>1</v>
      </c>
      <c r="E316">
        <f t="shared" si="74"/>
        <v>1</v>
      </c>
      <c r="F316">
        <v>1</v>
      </c>
      <c r="G316">
        <f t="shared" si="60"/>
        <v>0</v>
      </c>
      <c r="H316">
        <f t="shared" si="61"/>
        <v>4</v>
      </c>
      <c r="I316">
        <f t="shared" si="62"/>
        <v>4</v>
      </c>
      <c r="J316">
        <f t="shared" si="63"/>
        <v>3</v>
      </c>
      <c r="K316">
        <f t="shared" si="64"/>
        <v>4</v>
      </c>
      <c r="L316">
        <f t="shared" si="65"/>
        <v>2</v>
      </c>
      <c r="M316">
        <f t="shared" si="66"/>
        <v>1</v>
      </c>
      <c r="N316">
        <f>fit!$F$1*H316</f>
        <v>4.9460200658671996</v>
      </c>
      <c r="O316">
        <f>fit!$F$2*I316</f>
        <v>5.0079511983745029</v>
      </c>
      <c r="P316">
        <f>fit!$F$3*J316</f>
        <v>-0.51321234739247035</v>
      </c>
      <c r="Q316">
        <f t="shared" si="67"/>
        <v>9.4407589168492319</v>
      </c>
      <c r="R316">
        <f>fit!$F$4*K316</f>
        <v>5.2347841281278701E-2</v>
      </c>
      <c r="S316">
        <f>fit!$F$5*L316</f>
        <v>0.96759570677982676</v>
      </c>
      <c r="T316">
        <f>fit!$F$6*M316</f>
        <v>-0.32130112960585139</v>
      </c>
      <c r="U316">
        <f t="shared" si="68"/>
        <v>0.69864241845525399</v>
      </c>
      <c r="V316">
        <f>fit!$F$7</f>
        <v>-1.8713887662667528</v>
      </c>
      <c r="W316">
        <f t="shared" si="69"/>
        <v>8.2680125690377331</v>
      </c>
      <c r="X316">
        <f t="shared" si="70"/>
        <v>0.99974347107479267</v>
      </c>
      <c r="Y316">
        <f t="shared" si="71"/>
        <v>6.5807089468029597E-8</v>
      </c>
    </row>
    <row r="317" spans="1:25" x14ac:dyDescent="0.25">
      <c r="A317">
        <v>37</v>
      </c>
      <c r="B317">
        <v>1</v>
      </c>
      <c r="C317">
        <f t="shared" si="72"/>
        <v>1</v>
      </c>
      <c r="D317">
        <f t="shared" si="73"/>
        <v>1</v>
      </c>
      <c r="E317">
        <f t="shared" si="74"/>
        <v>1</v>
      </c>
      <c r="F317">
        <v>0</v>
      </c>
      <c r="G317">
        <f t="shared" si="60"/>
        <v>1</v>
      </c>
      <c r="H317">
        <f t="shared" si="61"/>
        <v>0</v>
      </c>
      <c r="I317">
        <f t="shared" si="62"/>
        <v>0</v>
      </c>
      <c r="J317">
        <f t="shared" si="63"/>
        <v>0</v>
      </c>
      <c r="K317">
        <f t="shared" si="64"/>
        <v>1</v>
      </c>
      <c r="L317">
        <f t="shared" si="65"/>
        <v>1</v>
      </c>
      <c r="M317">
        <f t="shared" si="66"/>
        <v>1</v>
      </c>
      <c r="N317">
        <f>fit!$F$1*H317</f>
        <v>0</v>
      </c>
      <c r="O317">
        <f>fit!$F$2*I317</f>
        <v>0</v>
      </c>
      <c r="P317">
        <f>fit!$F$3*J317</f>
        <v>0</v>
      </c>
      <c r="Q317">
        <f t="shared" si="67"/>
        <v>0</v>
      </c>
      <c r="R317">
        <f>fit!$F$4*K317</f>
        <v>1.3086960320319675E-2</v>
      </c>
      <c r="S317">
        <f>fit!$F$5*L317</f>
        <v>0.48379785338991338</v>
      </c>
      <c r="T317">
        <f>fit!$F$6*M317</f>
        <v>-0.32130112960585139</v>
      </c>
      <c r="U317">
        <f t="shared" si="68"/>
        <v>0.17558368410438169</v>
      </c>
      <c r="V317">
        <f>fit!$F$7</f>
        <v>-1.8713887662667528</v>
      </c>
      <c r="W317">
        <f t="shared" si="69"/>
        <v>-1.6958050821623711</v>
      </c>
      <c r="X317">
        <f t="shared" si="70"/>
        <v>0.15501393995522167</v>
      </c>
      <c r="Y317">
        <f t="shared" si="71"/>
        <v>2.402932158044107E-2</v>
      </c>
    </row>
    <row r="318" spans="1:25" x14ac:dyDescent="0.25">
      <c r="A318">
        <v>37</v>
      </c>
      <c r="B318">
        <v>2</v>
      </c>
      <c r="C318">
        <f t="shared" si="72"/>
        <v>0</v>
      </c>
      <c r="D318">
        <f t="shared" si="73"/>
        <v>0</v>
      </c>
      <c r="E318">
        <f t="shared" si="74"/>
        <v>0</v>
      </c>
      <c r="F318">
        <v>0</v>
      </c>
      <c r="G318">
        <f t="shared" si="60"/>
        <v>1</v>
      </c>
      <c r="H318">
        <f t="shared" si="61"/>
        <v>0</v>
      </c>
      <c r="I318">
        <f t="shared" si="62"/>
        <v>0</v>
      </c>
      <c r="J318">
        <f t="shared" si="63"/>
        <v>0</v>
      </c>
      <c r="K318">
        <f t="shared" si="64"/>
        <v>1</v>
      </c>
      <c r="L318">
        <f t="shared" si="65"/>
        <v>1</v>
      </c>
      <c r="M318">
        <f t="shared" si="66"/>
        <v>1</v>
      </c>
      <c r="N318">
        <f>fit!$F$1*H318</f>
        <v>0</v>
      </c>
      <c r="O318">
        <f>fit!$F$2*I318</f>
        <v>0</v>
      </c>
      <c r="P318">
        <f>fit!$F$3*J318</f>
        <v>0</v>
      </c>
      <c r="Q318">
        <f t="shared" si="67"/>
        <v>0</v>
      </c>
      <c r="R318">
        <f>fit!$F$4*K318</f>
        <v>1.3086960320319675E-2</v>
      </c>
      <c r="S318">
        <f>fit!$F$5*L318</f>
        <v>0.48379785338991338</v>
      </c>
      <c r="T318">
        <f>fit!$F$6*M318</f>
        <v>-0.32130112960585139</v>
      </c>
      <c r="U318">
        <f t="shared" si="68"/>
        <v>0.17558368410438169</v>
      </c>
      <c r="V318">
        <f>fit!$F$7</f>
        <v>-1.8713887662667528</v>
      </c>
      <c r="W318">
        <f t="shared" si="69"/>
        <v>-1.6958050821623711</v>
      </c>
      <c r="X318">
        <f t="shared" si="70"/>
        <v>0.15501393995522167</v>
      </c>
      <c r="Y318">
        <f t="shared" si="71"/>
        <v>2.402932158044107E-2</v>
      </c>
    </row>
    <row r="319" spans="1:25" x14ac:dyDescent="0.25">
      <c r="A319">
        <v>37</v>
      </c>
      <c r="B319">
        <v>3</v>
      </c>
      <c r="C319">
        <f t="shared" si="72"/>
        <v>1</v>
      </c>
      <c r="D319">
        <f t="shared" si="73"/>
        <v>0</v>
      </c>
      <c r="E319">
        <f t="shared" si="74"/>
        <v>0</v>
      </c>
      <c r="F319">
        <v>0</v>
      </c>
      <c r="G319">
        <f t="shared" si="60"/>
        <v>1</v>
      </c>
      <c r="H319">
        <f t="shared" si="61"/>
        <v>0</v>
      </c>
      <c r="I319">
        <f t="shared" si="62"/>
        <v>0</v>
      </c>
      <c r="J319">
        <f t="shared" si="63"/>
        <v>0</v>
      </c>
      <c r="K319">
        <f t="shared" si="64"/>
        <v>2</v>
      </c>
      <c r="L319">
        <f t="shared" si="65"/>
        <v>1</v>
      </c>
      <c r="M319">
        <f t="shared" si="66"/>
        <v>1</v>
      </c>
      <c r="N319">
        <f>fit!$F$1*H319</f>
        <v>0</v>
      </c>
      <c r="O319">
        <f>fit!$F$2*I319</f>
        <v>0</v>
      </c>
      <c r="P319">
        <f>fit!$F$3*J319</f>
        <v>0</v>
      </c>
      <c r="Q319">
        <f t="shared" si="67"/>
        <v>0</v>
      </c>
      <c r="R319">
        <f>fit!$F$4*K319</f>
        <v>2.617392064063935E-2</v>
      </c>
      <c r="S319">
        <f>fit!$F$5*L319</f>
        <v>0.48379785338991338</v>
      </c>
      <c r="T319">
        <f>fit!$F$6*M319</f>
        <v>-0.32130112960585139</v>
      </c>
      <c r="U319">
        <f t="shared" si="68"/>
        <v>0.18867064442470133</v>
      </c>
      <c r="V319">
        <f>fit!$F$7</f>
        <v>-1.8713887662667528</v>
      </c>
      <c r="W319">
        <f t="shared" si="69"/>
        <v>-1.6827181218420515</v>
      </c>
      <c r="X319">
        <f t="shared" si="70"/>
        <v>0.15673588013036552</v>
      </c>
      <c r="Y319">
        <f t="shared" si="71"/>
        <v>2.456613612024031E-2</v>
      </c>
    </row>
    <row r="320" spans="1:25" x14ac:dyDescent="0.25">
      <c r="A320">
        <v>37</v>
      </c>
      <c r="B320">
        <v>4</v>
      </c>
      <c r="C320">
        <f t="shared" si="72"/>
        <v>0</v>
      </c>
      <c r="D320">
        <f t="shared" si="73"/>
        <v>1</v>
      </c>
      <c r="E320">
        <f t="shared" si="74"/>
        <v>0</v>
      </c>
      <c r="F320">
        <v>1</v>
      </c>
      <c r="G320">
        <f t="shared" si="60"/>
        <v>0</v>
      </c>
      <c r="H320">
        <f t="shared" si="61"/>
        <v>0</v>
      </c>
      <c r="I320">
        <f t="shared" si="62"/>
        <v>1</v>
      </c>
      <c r="J320">
        <f t="shared" si="63"/>
        <v>0</v>
      </c>
      <c r="K320">
        <f t="shared" si="64"/>
        <v>2</v>
      </c>
      <c r="L320">
        <f t="shared" si="65"/>
        <v>1</v>
      </c>
      <c r="M320">
        <f t="shared" si="66"/>
        <v>1</v>
      </c>
      <c r="N320">
        <f>fit!$F$1*H320</f>
        <v>0</v>
      </c>
      <c r="O320">
        <f>fit!$F$2*I320</f>
        <v>1.2519877995936257</v>
      </c>
      <c r="P320">
        <f>fit!$F$3*J320</f>
        <v>0</v>
      </c>
      <c r="Q320">
        <f t="shared" si="67"/>
        <v>1.2519877995936257</v>
      </c>
      <c r="R320">
        <f>fit!$F$4*K320</f>
        <v>2.617392064063935E-2</v>
      </c>
      <c r="S320">
        <f>fit!$F$5*L320</f>
        <v>0.48379785338991338</v>
      </c>
      <c r="T320">
        <f>fit!$F$6*M320</f>
        <v>-0.32130112960585139</v>
      </c>
      <c r="U320">
        <f t="shared" si="68"/>
        <v>0.18867064442470133</v>
      </c>
      <c r="V320">
        <f>fit!$F$7</f>
        <v>-1.8713887662667528</v>
      </c>
      <c r="W320">
        <f t="shared" si="69"/>
        <v>-0.43073032224842578</v>
      </c>
      <c r="X320">
        <f t="shared" si="70"/>
        <v>0.3939519508500664</v>
      </c>
      <c r="Y320">
        <f t="shared" si="71"/>
        <v>0.36729423787844034</v>
      </c>
    </row>
    <row r="321" spans="1:25" x14ac:dyDescent="0.25">
      <c r="A321">
        <v>37</v>
      </c>
      <c r="B321">
        <v>5</v>
      </c>
      <c r="C321">
        <f t="shared" si="72"/>
        <v>1</v>
      </c>
      <c r="D321">
        <f t="shared" si="73"/>
        <v>0</v>
      </c>
      <c r="E321">
        <f t="shared" si="74"/>
        <v>0</v>
      </c>
      <c r="F321">
        <v>1</v>
      </c>
      <c r="G321">
        <f t="shared" si="60"/>
        <v>0</v>
      </c>
      <c r="H321">
        <f t="shared" si="61"/>
        <v>1</v>
      </c>
      <c r="I321">
        <f t="shared" si="62"/>
        <v>1</v>
      </c>
      <c r="J321">
        <f t="shared" si="63"/>
        <v>0</v>
      </c>
      <c r="K321">
        <f t="shared" si="64"/>
        <v>2</v>
      </c>
      <c r="L321">
        <f t="shared" si="65"/>
        <v>1</v>
      </c>
      <c r="M321">
        <f t="shared" si="66"/>
        <v>1</v>
      </c>
      <c r="N321">
        <f>fit!$F$1*H321</f>
        <v>1.2365050164667999</v>
      </c>
      <c r="O321">
        <f>fit!$F$2*I321</f>
        <v>1.2519877995936257</v>
      </c>
      <c r="P321">
        <f>fit!$F$3*J321</f>
        <v>0</v>
      </c>
      <c r="Q321">
        <f t="shared" si="67"/>
        <v>2.4884928160604254</v>
      </c>
      <c r="R321">
        <f>fit!$F$4*K321</f>
        <v>2.617392064063935E-2</v>
      </c>
      <c r="S321">
        <f>fit!$F$5*L321</f>
        <v>0.48379785338991338</v>
      </c>
      <c r="T321">
        <f>fit!$F$6*M321</f>
        <v>-0.32130112960585139</v>
      </c>
      <c r="U321">
        <f t="shared" si="68"/>
        <v>0.18867064442470133</v>
      </c>
      <c r="V321">
        <f>fit!$F$7</f>
        <v>-1.8713887662667528</v>
      </c>
      <c r="W321">
        <f t="shared" si="69"/>
        <v>0.80577469421837389</v>
      </c>
      <c r="X321">
        <f t="shared" si="70"/>
        <v>0.69120838713658539</v>
      </c>
      <c r="Y321">
        <f t="shared" si="71"/>
        <v>9.5352260174788928E-2</v>
      </c>
    </row>
    <row r="322" spans="1:25" x14ac:dyDescent="0.25">
      <c r="A322">
        <v>37</v>
      </c>
      <c r="B322">
        <v>6</v>
      </c>
      <c r="C322">
        <f t="shared" si="72"/>
        <v>0</v>
      </c>
      <c r="D322">
        <f t="shared" si="73"/>
        <v>0</v>
      </c>
      <c r="E322">
        <f t="shared" si="74"/>
        <v>1</v>
      </c>
      <c r="F322">
        <v>0</v>
      </c>
      <c r="G322">
        <f t="shared" si="60"/>
        <v>1</v>
      </c>
      <c r="H322">
        <f t="shared" si="61"/>
        <v>1</v>
      </c>
      <c r="I322">
        <f t="shared" si="62"/>
        <v>1</v>
      </c>
      <c r="J322">
        <f t="shared" si="63"/>
        <v>0</v>
      </c>
      <c r="K322">
        <f t="shared" si="64"/>
        <v>2</v>
      </c>
      <c r="L322">
        <f t="shared" si="65"/>
        <v>1</v>
      </c>
      <c r="M322">
        <f t="shared" si="66"/>
        <v>2</v>
      </c>
      <c r="N322">
        <f>fit!$F$1*H322</f>
        <v>1.2365050164667999</v>
      </c>
      <c r="O322">
        <f>fit!$F$2*I322</f>
        <v>1.2519877995936257</v>
      </c>
      <c r="P322">
        <f>fit!$F$3*J322</f>
        <v>0</v>
      </c>
      <c r="Q322">
        <f t="shared" si="67"/>
        <v>2.4884928160604254</v>
      </c>
      <c r="R322">
        <f>fit!$F$4*K322</f>
        <v>2.617392064063935E-2</v>
      </c>
      <c r="S322">
        <f>fit!$F$5*L322</f>
        <v>0.48379785338991338</v>
      </c>
      <c r="T322">
        <f>fit!$F$6*M322</f>
        <v>-0.64260225921170278</v>
      </c>
      <c r="U322">
        <f t="shared" si="68"/>
        <v>-0.13263048518115006</v>
      </c>
      <c r="V322">
        <f>fit!$F$7</f>
        <v>-1.8713887662667528</v>
      </c>
      <c r="W322">
        <f t="shared" si="69"/>
        <v>0.48447356461252244</v>
      </c>
      <c r="X322">
        <f t="shared" si="70"/>
        <v>0.61880368399719698</v>
      </c>
      <c r="Y322">
        <f t="shared" si="71"/>
        <v>0.38291799932850284</v>
      </c>
    </row>
    <row r="323" spans="1:25" x14ac:dyDescent="0.25">
      <c r="A323">
        <v>37</v>
      </c>
      <c r="B323">
        <v>7</v>
      </c>
      <c r="C323">
        <f t="shared" si="72"/>
        <v>1</v>
      </c>
      <c r="D323">
        <f t="shared" si="73"/>
        <v>1</v>
      </c>
      <c r="E323">
        <f t="shared" si="74"/>
        <v>0</v>
      </c>
      <c r="F323">
        <v>1</v>
      </c>
      <c r="G323">
        <f t="shared" ref="G323:G386" si="75">IF(F323=0,1,0)</f>
        <v>0</v>
      </c>
      <c r="H323">
        <f t="shared" ref="H323:H386" si="76">IF(A323&lt;&gt;A322,IF(C323=1,F323,0),IF(C323=1,H322+F323,H322))</f>
        <v>2</v>
      </c>
      <c r="I323">
        <f t="shared" ref="I323:I386" si="77">IF($A323&lt;&gt;$A322,IF(D323=1,$F323,0),IF(D323=1,I322+$F323,I322))</f>
        <v>2</v>
      </c>
      <c r="J323">
        <f t="shared" ref="J323:J386" si="78">IF($A323&lt;&gt;$A322,IF(E323=1,$F323,0),IF(E323=1,J322+$F323,J322))</f>
        <v>0</v>
      </c>
      <c r="K323">
        <f t="shared" ref="K323:K386" si="79">IF($A323&lt;&gt;$A322,IF(C323=1,$G323,0),IF(C323=1,K322+$G323,K322))</f>
        <v>2</v>
      </c>
      <c r="L323">
        <f t="shared" ref="L323:L386" si="80">IF($A323&lt;&gt;$A322,IF(D323=1,$G323,0),IF(D323=1,L322+$G323,L322))</f>
        <v>1</v>
      </c>
      <c r="M323">
        <f t="shared" ref="M323:M386" si="81">IF($A323&lt;&gt;$A322,IF(E323=1,$G323,0),IF(E323=1,M322+$G323,M322))</f>
        <v>2</v>
      </c>
      <c r="N323">
        <f>fit!$F$1*H323</f>
        <v>2.4730100329335998</v>
      </c>
      <c r="O323">
        <f>fit!$F$2*I323</f>
        <v>2.5039755991872514</v>
      </c>
      <c r="P323">
        <f>fit!$F$3*J323</f>
        <v>0</v>
      </c>
      <c r="Q323">
        <f t="shared" ref="Q323:Q386" si="82">SUM(N323:P323)</f>
        <v>4.9769856321208508</v>
      </c>
      <c r="R323">
        <f>fit!$F$4*K323</f>
        <v>2.617392064063935E-2</v>
      </c>
      <c r="S323">
        <f>fit!$F$5*L323</f>
        <v>0.48379785338991338</v>
      </c>
      <c r="T323">
        <f>fit!$F$6*M323</f>
        <v>-0.64260225921170278</v>
      </c>
      <c r="U323">
        <f t="shared" ref="U323:U386" si="83">SUM(R323:T323)</f>
        <v>-0.13263048518115006</v>
      </c>
      <c r="V323">
        <f>fit!$F$7</f>
        <v>-1.8713887662667528</v>
      </c>
      <c r="W323">
        <f t="shared" ref="W323:W386" si="84">Q323+U323+V323</f>
        <v>2.9729663806729478</v>
      </c>
      <c r="X323">
        <f t="shared" ref="X323:X386" si="85">1/(1+EXP(W323*-1))</f>
        <v>0.95133778723006124</v>
      </c>
      <c r="Y323">
        <f t="shared" ref="Y323:Y386" si="86">(X323-F323)^2</f>
        <v>2.3680109516667912E-3</v>
      </c>
    </row>
    <row r="324" spans="1:25" x14ac:dyDescent="0.25">
      <c r="A324">
        <v>37</v>
      </c>
      <c r="B324">
        <v>8</v>
      </c>
      <c r="C324">
        <f t="shared" si="72"/>
        <v>0</v>
      </c>
      <c r="D324">
        <f t="shared" si="73"/>
        <v>0</v>
      </c>
      <c r="E324">
        <f t="shared" si="74"/>
        <v>0</v>
      </c>
      <c r="F324">
        <v>1</v>
      </c>
      <c r="G324">
        <f t="shared" si="75"/>
        <v>0</v>
      </c>
      <c r="H324">
        <f t="shared" si="76"/>
        <v>2</v>
      </c>
      <c r="I324">
        <f t="shared" si="77"/>
        <v>2</v>
      </c>
      <c r="J324">
        <f t="shared" si="78"/>
        <v>0</v>
      </c>
      <c r="K324">
        <f t="shared" si="79"/>
        <v>2</v>
      </c>
      <c r="L324">
        <f t="shared" si="80"/>
        <v>1</v>
      </c>
      <c r="M324">
        <f t="shared" si="81"/>
        <v>2</v>
      </c>
      <c r="N324">
        <f>fit!$F$1*H324</f>
        <v>2.4730100329335998</v>
      </c>
      <c r="O324">
        <f>fit!$F$2*I324</f>
        <v>2.5039755991872514</v>
      </c>
      <c r="P324">
        <f>fit!$F$3*J324</f>
        <v>0</v>
      </c>
      <c r="Q324">
        <f t="shared" si="82"/>
        <v>4.9769856321208508</v>
      </c>
      <c r="R324">
        <f>fit!$F$4*K324</f>
        <v>2.617392064063935E-2</v>
      </c>
      <c r="S324">
        <f>fit!$F$5*L324</f>
        <v>0.48379785338991338</v>
      </c>
      <c r="T324">
        <f>fit!$F$6*M324</f>
        <v>-0.64260225921170278</v>
      </c>
      <c r="U324">
        <f t="shared" si="83"/>
        <v>-0.13263048518115006</v>
      </c>
      <c r="V324">
        <f>fit!$F$7</f>
        <v>-1.8713887662667528</v>
      </c>
      <c r="W324">
        <f t="shared" si="84"/>
        <v>2.9729663806729478</v>
      </c>
      <c r="X324">
        <f t="shared" si="85"/>
        <v>0.95133778723006124</v>
      </c>
      <c r="Y324">
        <f t="shared" si="86"/>
        <v>2.3680109516667912E-3</v>
      </c>
    </row>
    <row r="325" spans="1:25" x14ac:dyDescent="0.25">
      <c r="A325">
        <v>37</v>
      </c>
      <c r="B325">
        <v>9</v>
      </c>
      <c r="C325">
        <f t="shared" si="72"/>
        <v>1</v>
      </c>
      <c r="D325">
        <f t="shared" si="73"/>
        <v>0</v>
      </c>
      <c r="E325">
        <f t="shared" si="74"/>
        <v>0</v>
      </c>
      <c r="F325">
        <v>1</v>
      </c>
      <c r="G325">
        <f t="shared" si="75"/>
        <v>0</v>
      </c>
      <c r="H325">
        <f t="shared" si="76"/>
        <v>3</v>
      </c>
      <c r="I325">
        <f t="shared" si="77"/>
        <v>2</v>
      </c>
      <c r="J325">
        <f t="shared" si="78"/>
        <v>0</v>
      </c>
      <c r="K325">
        <f t="shared" si="79"/>
        <v>2</v>
      </c>
      <c r="L325">
        <f t="shared" si="80"/>
        <v>1</v>
      </c>
      <c r="M325">
        <f t="shared" si="81"/>
        <v>2</v>
      </c>
      <c r="N325">
        <f>fit!$F$1*H325</f>
        <v>3.7095150494003999</v>
      </c>
      <c r="O325">
        <f>fit!$F$2*I325</f>
        <v>2.5039755991872514</v>
      </c>
      <c r="P325">
        <f>fit!$F$3*J325</f>
        <v>0</v>
      </c>
      <c r="Q325">
        <f t="shared" si="82"/>
        <v>6.2134906485876513</v>
      </c>
      <c r="R325">
        <f>fit!$F$4*K325</f>
        <v>2.617392064063935E-2</v>
      </c>
      <c r="S325">
        <f>fit!$F$5*L325</f>
        <v>0.48379785338991338</v>
      </c>
      <c r="T325">
        <f>fit!$F$6*M325</f>
        <v>-0.64260225921170278</v>
      </c>
      <c r="U325">
        <f t="shared" si="83"/>
        <v>-0.13263048518115006</v>
      </c>
      <c r="V325">
        <f>fit!$F$7</f>
        <v>-1.8713887662667528</v>
      </c>
      <c r="W325">
        <f t="shared" si="84"/>
        <v>4.2094713971397484</v>
      </c>
      <c r="X325">
        <f t="shared" si="85"/>
        <v>0.9853631999765492</v>
      </c>
      <c r="Y325">
        <f t="shared" si="86"/>
        <v>2.142359149264894E-4</v>
      </c>
    </row>
    <row r="326" spans="1:25" x14ac:dyDescent="0.25">
      <c r="A326">
        <v>37</v>
      </c>
      <c r="B326">
        <v>10</v>
      </c>
      <c r="C326">
        <f t="shared" si="72"/>
        <v>0</v>
      </c>
      <c r="D326">
        <f t="shared" si="73"/>
        <v>1</v>
      </c>
      <c r="E326">
        <f t="shared" si="74"/>
        <v>0</v>
      </c>
      <c r="F326">
        <v>1</v>
      </c>
      <c r="G326">
        <f t="shared" si="75"/>
        <v>0</v>
      </c>
      <c r="H326">
        <f t="shared" si="76"/>
        <v>3</v>
      </c>
      <c r="I326">
        <f t="shared" si="77"/>
        <v>3</v>
      </c>
      <c r="J326">
        <f t="shared" si="78"/>
        <v>0</v>
      </c>
      <c r="K326">
        <f t="shared" si="79"/>
        <v>2</v>
      </c>
      <c r="L326">
        <f t="shared" si="80"/>
        <v>1</v>
      </c>
      <c r="M326">
        <f t="shared" si="81"/>
        <v>2</v>
      </c>
      <c r="N326">
        <f>fit!$F$1*H326</f>
        <v>3.7095150494003999</v>
      </c>
      <c r="O326">
        <f>fit!$F$2*I326</f>
        <v>3.7559633987808771</v>
      </c>
      <c r="P326">
        <f>fit!$F$3*J326</f>
        <v>0</v>
      </c>
      <c r="Q326">
        <f t="shared" si="82"/>
        <v>7.465478448181277</v>
      </c>
      <c r="R326">
        <f>fit!$F$4*K326</f>
        <v>2.617392064063935E-2</v>
      </c>
      <c r="S326">
        <f>fit!$F$5*L326</f>
        <v>0.48379785338991338</v>
      </c>
      <c r="T326">
        <f>fit!$F$6*M326</f>
        <v>-0.64260225921170278</v>
      </c>
      <c r="U326">
        <f t="shared" si="83"/>
        <v>-0.13263048518115006</v>
      </c>
      <c r="V326">
        <f>fit!$F$7</f>
        <v>-1.8713887662667528</v>
      </c>
      <c r="W326">
        <f t="shared" si="84"/>
        <v>5.4614591967333741</v>
      </c>
      <c r="X326">
        <f t="shared" si="85"/>
        <v>0.99577061021706448</v>
      </c>
      <c r="Y326">
        <f t="shared" si="86"/>
        <v>1.7887737935999382E-5</v>
      </c>
    </row>
    <row r="327" spans="1:25" x14ac:dyDescent="0.25">
      <c r="A327">
        <v>37</v>
      </c>
      <c r="B327">
        <v>11</v>
      </c>
      <c r="C327">
        <f t="shared" si="72"/>
        <v>1</v>
      </c>
      <c r="D327">
        <f t="shared" si="73"/>
        <v>0</v>
      </c>
      <c r="E327">
        <f t="shared" si="74"/>
        <v>1</v>
      </c>
      <c r="F327">
        <v>1</v>
      </c>
      <c r="G327">
        <f t="shared" si="75"/>
        <v>0</v>
      </c>
      <c r="H327">
        <f t="shared" si="76"/>
        <v>4</v>
      </c>
      <c r="I327">
        <f t="shared" si="77"/>
        <v>3</v>
      </c>
      <c r="J327">
        <f t="shared" si="78"/>
        <v>1</v>
      </c>
      <c r="K327">
        <f t="shared" si="79"/>
        <v>2</v>
      </c>
      <c r="L327">
        <f t="shared" si="80"/>
        <v>1</v>
      </c>
      <c r="M327">
        <f t="shared" si="81"/>
        <v>2</v>
      </c>
      <c r="N327">
        <f>fit!$F$1*H327</f>
        <v>4.9460200658671996</v>
      </c>
      <c r="O327">
        <f>fit!$F$2*I327</f>
        <v>3.7559633987808771</v>
      </c>
      <c r="P327">
        <f>fit!$F$3*J327</f>
        <v>-0.1710707824641568</v>
      </c>
      <c r="Q327">
        <f t="shared" si="82"/>
        <v>8.5309126821839207</v>
      </c>
      <c r="R327">
        <f>fit!$F$4*K327</f>
        <v>2.617392064063935E-2</v>
      </c>
      <c r="S327">
        <f>fit!$F$5*L327</f>
        <v>0.48379785338991338</v>
      </c>
      <c r="T327">
        <f>fit!$F$6*M327</f>
        <v>-0.64260225921170278</v>
      </c>
      <c r="U327">
        <f t="shared" si="83"/>
        <v>-0.13263048518115006</v>
      </c>
      <c r="V327">
        <f>fit!$F$7</f>
        <v>-1.8713887662667528</v>
      </c>
      <c r="W327">
        <f t="shared" si="84"/>
        <v>6.5268934307360187</v>
      </c>
      <c r="X327">
        <f t="shared" si="85"/>
        <v>0.99853859343477758</v>
      </c>
      <c r="Y327">
        <f t="shared" si="86"/>
        <v>2.1357091488751996E-6</v>
      </c>
    </row>
    <row r="328" spans="1:25" x14ac:dyDescent="0.25">
      <c r="A328">
        <v>37</v>
      </c>
      <c r="B328">
        <v>12</v>
      </c>
      <c r="C328">
        <f t="shared" si="72"/>
        <v>0</v>
      </c>
      <c r="D328">
        <f t="shared" si="73"/>
        <v>0</v>
      </c>
      <c r="E328">
        <f t="shared" si="74"/>
        <v>0</v>
      </c>
      <c r="F328">
        <v>1</v>
      </c>
      <c r="G328">
        <f t="shared" si="75"/>
        <v>0</v>
      </c>
      <c r="H328">
        <f t="shared" si="76"/>
        <v>4</v>
      </c>
      <c r="I328">
        <f t="shared" si="77"/>
        <v>3</v>
      </c>
      <c r="J328">
        <f t="shared" si="78"/>
        <v>1</v>
      </c>
      <c r="K328">
        <f t="shared" si="79"/>
        <v>2</v>
      </c>
      <c r="L328">
        <f t="shared" si="80"/>
        <v>1</v>
      </c>
      <c r="M328">
        <f t="shared" si="81"/>
        <v>2</v>
      </c>
      <c r="N328">
        <f>fit!$F$1*H328</f>
        <v>4.9460200658671996</v>
      </c>
      <c r="O328">
        <f>fit!$F$2*I328</f>
        <v>3.7559633987808771</v>
      </c>
      <c r="P328">
        <f>fit!$F$3*J328</f>
        <v>-0.1710707824641568</v>
      </c>
      <c r="Q328">
        <f t="shared" si="82"/>
        <v>8.5309126821839207</v>
      </c>
      <c r="R328">
        <f>fit!$F$4*K328</f>
        <v>2.617392064063935E-2</v>
      </c>
      <c r="S328">
        <f>fit!$F$5*L328</f>
        <v>0.48379785338991338</v>
      </c>
      <c r="T328">
        <f>fit!$F$6*M328</f>
        <v>-0.64260225921170278</v>
      </c>
      <c r="U328">
        <f t="shared" si="83"/>
        <v>-0.13263048518115006</v>
      </c>
      <c r="V328">
        <f>fit!$F$7</f>
        <v>-1.8713887662667528</v>
      </c>
      <c r="W328">
        <f t="shared" si="84"/>
        <v>6.5268934307360187</v>
      </c>
      <c r="X328">
        <f t="shared" si="85"/>
        <v>0.99853859343477758</v>
      </c>
      <c r="Y328">
        <f t="shared" si="86"/>
        <v>2.1357091488751996E-6</v>
      </c>
    </row>
    <row r="329" spans="1:25" x14ac:dyDescent="0.25">
      <c r="A329">
        <v>37</v>
      </c>
      <c r="B329">
        <v>13</v>
      </c>
      <c r="C329">
        <f t="shared" si="72"/>
        <v>1</v>
      </c>
      <c r="D329">
        <f t="shared" si="73"/>
        <v>1</v>
      </c>
      <c r="E329">
        <f t="shared" si="74"/>
        <v>0</v>
      </c>
      <c r="F329">
        <v>1</v>
      </c>
      <c r="G329">
        <f t="shared" si="75"/>
        <v>0</v>
      </c>
      <c r="H329">
        <f t="shared" si="76"/>
        <v>5</v>
      </c>
      <c r="I329">
        <f t="shared" si="77"/>
        <v>4</v>
      </c>
      <c r="J329">
        <f t="shared" si="78"/>
        <v>1</v>
      </c>
      <c r="K329">
        <f t="shared" si="79"/>
        <v>2</v>
      </c>
      <c r="L329">
        <f t="shared" si="80"/>
        <v>1</v>
      </c>
      <c r="M329">
        <f t="shared" si="81"/>
        <v>2</v>
      </c>
      <c r="N329">
        <f>fit!$F$1*H329</f>
        <v>6.1825250823339992</v>
      </c>
      <c r="O329">
        <f>fit!$F$2*I329</f>
        <v>5.0079511983745029</v>
      </c>
      <c r="P329">
        <f>fit!$F$3*J329</f>
        <v>-0.1710707824641568</v>
      </c>
      <c r="Q329">
        <f t="shared" si="82"/>
        <v>11.019405498244346</v>
      </c>
      <c r="R329">
        <f>fit!$F$4*K329</f>
        <v>2.617392064063935E-2</v>
      </c>
      <c r="S329">
        <f>fit!$F$5*L329</f>
        <v>0.48379785338991338</v>
      </c>
      <c r="T329">
        <f>fit!$F$6*M329</f>
        <v>-0.64260225921170278</v>
      </c>
      <c r="U329">
        <f t="shared" si="83"/>
        <v>-0.13263048518115006</v>
      </c>
      <c r="V329">
        <f>fit!$F$7</f>
        <v>-1.8713887662667528</v>
      </c>
      <c r="W329">
        <f t="shared" si="84"/>
        <v>9.0153862467964441</v>
      </c>
      <c r="X329">
        <f t="shared" si="85"/>
        <v>0.99987848924309874</v>
      </c>
      <c r="Y329">
        <f t="shared" si="86"/>
        <v>1.4764864042715946E-8</v>
      </c>
    </row>
    <row r="330" spans="1:25" x14ac:dyDescent="0.25">
      <c r="A330">
        <v>37</v>
      </c>
      <c r="B330">
        <v>14</v>
      </c>
      <c r="C330">
        <f t="shared" si="72"/>
        <v>0</v>
      </c>
      <c r="D330">
        <f t="shared" si="73"/>
        <v>0</v>
      </c>
      <c r="E330">
        <f t="shared" si="74"/>
        <v>0</v>
      </c>
      <c r="F330">
        <v>1</v>
      </c>
      <c r="G330">
        <f t="shared" si="75"/>
        <v>0</v>
      </c>
      <c r="H330">
        <f t="shared" si="76"/>
        <v>5</v>
      </c>
      <c r="I330">
        <f t="shared" si="77"/>
        <v>4</v>
      </c>
      <c r="J330">
        <f t="shared" si="78"/>
        <v>1</v>
      </c>
      <c r="K330">
        <f t="shared" si="79"/>
        <v>2</v>
      </c>
      <c r="L330">
        <f t="shared" si="80"/>
        <v>1</v>
      </c>
      <c r="M330">
        <f t="shared" si="81"/>
        <v>2</v>
      </c>
      <c r="N330">
        <f>fit!$F$1*H330</f>
        <v>6.1825250823339992</v>
      </c>
      <c r="O330">
        <f>fit!$F$2*I330</f>
        <v>5.0079511983745029</v>
      </c>
      <c r="P330">
        <f>fit!$F$3*J330</f>
        <v>-0.1710707824641568</v>
      </c>
      <c r="Q330">
        <f t="shared" si="82"/>
        <v>11.019405498244346</v>
      </c>
      <c r="R330">
        <f>fit!$F$4*K330</f>
        <v>2.617392064063935E-2</v>
      </c>
      <c r="S330">
        <f>fit!$F$5*L330</f>
        <v>0.48379785338991338</v>
      </c>
      <c r="T330">
        <f>fit!$F$6*M330</f>
        <v>-0.64260225921170278</v>
      </c>
      <c r="U330">
        <f t="shared" si="83"/>
        <v>-0.13263048518115006</v>
      </c>
      <c r="V330">
        <f>fit!$F$7</f>
        <v>-1.8713887662667528</v>
      </c>
      <c r="W330">
        <f t="shared" si="84"/>
        <v>9.0153862467964441</v>
      </c>
      <c r="X330">
        <f t="shared" si="85"/>
        <v>0.99987848924309874</v>
      </c>
      <c r="Y330">
        <f t="shared" si="86"/>
        <v>1.4764864042715946E-8</v>
      </c>
    </row>
    <row r="331" spans="1:25" x14ac:dyDescent="0.25">
      <c r="A331">
        <v>37</v>
      </c>
      <c r="B331">
        <v>15</v>
      </c>
      <c r="C331">
        <f t="shared" si="72"/>
        <v>1</v>
      </c>
      <c r="D331">
        <f t="shared" si="73"/>
        <v>0</v>
      </c>
      <c r="E331">
        <f t="shared" si="74"/>
        <v>0</v>
      </c>
      <c r="F331">
        <v>1</v>
      </c>
      <c r="G331">
        <f t="shared" si="75"/>
        <v>0</v>
      </c>
      <c r="H331">
        <f t="shared" si="76"/>
        <v>6</v>
      </c>
      <c r="I331">
        <f t="shared" si="77"/>
        <v>4</v>
      </c>
      <c r="J331">
        <f t="shared" si="78"/>
        <v>1</v>
      </c>
      <c r="K331">
        <f t="shared" si="79"/>
        <v>2</v>
      </c>
      <c r="L331">
        <f t="shared" si="80"/>
        <v>1</v>
      </c>
      <c r="M331">
        <f t="shared" si="81"/>
        <v>2</v>
      </c>
      <c r="N331">
        <f>fit!$F$1*H331</f>
        <v>7.4190300988007998</v>
      </c>
      <c r="O331">
        <f>fit!$F$2*I331</f>
        <v>5.0079511983745029</v>
      </c>
      <c r="P331">
        <f>fit!$F$3*J331</f>
        <v>-0.1710707824641568</v>
      </c>
      <c r="Q331">
        <f t="shared" si="82"/>
        <v>12.255910514711147</v>
      </c>
      <c r="R331">
        <f>fit!$F$4*K331</f>
        <v>2.617392064063935E-2</v>
      </c>
      <c r="S331">
        <f>fit!$F$5*L331</f>
        <v>0.48379785338991338</v>
      </c>
      <c r="T331">
        <f>fit!$F$6*M331</f>
        <v>-0.64260225921170278</v>
      </c>
      <c r="U331">
        <f t="shared" si="83"/>
        <v>-0.13263048518115006</v>
      </c>
      <c r="V331">
        <f>fit!$F$7</f>
        <v>-1.8713887662667528</v>
      </c>
      <c r="W331">
        <f t="shared" si="84"/>
        <v>10.251891263263245</v>
      </c>
      <c r="X331">
        <f t="shared" si="85"/>
        <v>0.99996471055168623</v>
      </c>
      <c r="Y331">
        <f t="shared" si="86"/>
        <v>1.2453451622901668E-9</v>
      </c>
    </row>
    <row r="332" spans="1:25" x14ac:dyDescent="0.25">
      <c r="A332">
        <v>37</v>
      </c>
      <c r="B332">
        <v>16</v>
      </c>
      <c r="C332">
        <f t="shared" si="72"/>
        <v>0</v>
      </c>
      <c r="D332">
        <f t="shared" si="73"/>
        <v>1</v>
      </c>
      <c r="E332">
        <f t="shared" si="74"/>
        <v>1</v>
      </c>
      <c r="F332">
        <v>1</v>
      </c>
      <c r="G332">
        <f t="shared" si="75"/>
        <v>0</v>
      </c>
      <c r="H332">
        <f t="shared" si="76"/>
        <v>6</v>
      </c>
      <c r="I332">
        <f t="shared" si="77"/>
        <v>5</v>
      </c>
      <c r="J332">
        <f t="shared" si="78"/>
        <v>2</v>
      </c>
      <c r="K332">
        <f t="shared" si="79"/>
        <v>2</v>
      </c>
      <c r="L332">
        <f t="shared" si="80"/>
        <v>1</v>
      </c>
      <c r="M332">
        <f t="shared" si="81"/>
        <v>2</v>
      </c>
      <c r="N332">
        <f>fit!$F$1*H332</f>
        <v>7.4190300988007998</v>
      </c>
      <c r="O332">
        <f>fit!$F$2*I332</f>
        <v>6.2599389979681286</v>
      </c>
      <c r="P332">
        <f>fit!$F$3*J332</f>
        <v>-0.3421415649283136</v>
      </c>
      <c r="Q332">
        <f t="shared" si="82"/>
        <v>13.336827531840614</v>
      </c>
      <c r="R332">
        <f>fit!$F$4*K332</f>
        <v>2.617392064063935E-2</v>
      </c>
      <c r="S332">
        <f>fit!$F$5*L332</f>
        <v>0.48379785338991338</v>
      </c>
      <c r="T332">
        <f>fit!$F$6*M332</f>
        <v>-0.64260225921170278</v>
      </c>
      <c r="U332">
        <f t="shared" si="83"/>
        <v>-0.13263048518115006</v>
      </c>
      <c r="V332">
        <f>fit!$F$7</f>
        <v>-1.8713887662667528</v>
      </c>
      <c r="W332">
        <f t="shared" si="84"/>
        <v>11.332808280392712</v>
      </c>
      <c r="X332">
        <f t="shared" si="85"/>
        <v>0.99998802656669739</v>
      </c>
      <c r="Y332">
        <f t="shared" si="86"/>
        <v>1.4336310505215719E-10</v>
      </c>
    </row>
    <row r="333" spans="1:25" x14ac:dyDescent="0.25">
      <c r="A333">
        <v>37</v>
      </c>
      <c r="B333">
        <v>17</v>
      </c>
      <c r="C333">
        <f t="shared" si="72"/>
        <v>1</v>
      </c>
      <c r="D333">
        <f t="shared" si="73"/>
        <v>0</v>
      </c>
      <c r="E333">
        <f t="shared" si="74"/>
        <v>0</v>
      </c>
      <c r="F333">
        <v>1</v>
      </c>
      <c r="G333">
        <f t="shared" si="75"/>
        <v>0</v>
      </c>
      <c r="H333">
        <f t="shared" si="76"/>
        <v>7</v>
      </c>
      <c r="I333">
        <f t="shared" si="77"/>
        <v>5</v>
      </c>
      <c r="J333">
        <f t="shared" si="78"/>
        <v>2</v>
      </c>
      <c r="K333">
        <f t="shared" si="79"/>
        <v>2</v>
      </c>
      <c r="L333">
        <f t="shared" si="80"/>
        <v>1</v>
      </c>
      <c r="M333">
        <f t="shared" si="81"/>
        <v>2</v>
      </c>
      <c r="N333">
        <f>fit!$F$1*H333</f>
        <v>8.6555351152675986</v>
      </c>
      <c r="O333">
        <f>fit!$F$2*I333</f>
        <v>6.2599389979681286</v>
      </c>
      <c r="P333">
        <f>fit!$F$3*J333</f>
        <v>-0.3421415649283136</v>
      </c>
      <c r="Q333">
        <f t="shared" si="82"/>
        <v>14.573332548307414</v>
      </c>
      <c r="R333">
        <f>fit!$F$4*K333</f>
        <v>2.617392064063935E-2</v>
      </c>
      <c r="S333">
        <f>fit!$F$5*L333</f>
        <v>0.48379785338991338</v>
      </c>
      <c r="T333">
        <f>fit!$F$6*M333</f>
        <v>-0.64260225921170278</v>
      </c>
      <c r="U333">
        <f t="shared" si="83"/>
        <v>-0.13263048518115006</v>
      </c>
      <c r="V333">
        <f>fit!$F$7</f>
        <v>-1.8713887662667528</v>
      </c>
      <c r="W333">
        <f t="shared" si="84"/>
        <v>12.569313296859512</v>
      </c>
      <c r="X333">
        <f t="shared" si="85"/>
        <v>0.99999652291679086</v>
      </c>
      <c r="Y333">
        <f t="shared" si="86"/>
        <v>1.2090107643253808E-11</v>
      </c>
    </row>
    <row r="334" spans="1:25" x14ac:dyDescent="0.25">
      <c r="A334">
        <v>37</v>
      </c>
      <c r="B334">
        <v>18</v>
      </c>
      <c r="C334">
        <f t="shared" si="72"/>
        <v>0</v>
      </c>
      <c r="D334">
        <f t="shared" si="73"/>
        <v>0</v>
      </c>
      <c r="E334">
        <f t="shared" si="74"/>
        <v>0</v>
      </c>
      <c r="F334">
        <v>1</v>
      </c>
      <c r="G334">
        <f t="shared" si="75"/>
        <v>0</v>
      </c>
      <c r="H334">
        <f t="shared" si="76"/>
        <v>7</v>
      </c>
      <c r="I334">
        <f t="shared" si="77"/>
        <v>5</v>
      </c>
      <c r="J334">
        <f t="shared" si="78"/>
        <v>2</v>
      </c>
      <c r="K334">
        <f t="shared" si="79"/>
        <v>2</v>
      </c>
      <c r="L334">
        <f t="shared" si="80"/>
        <v>1</v>
      </c>
      <c r="M334">
        <f t="shared" si="81"/>
        <v>2</v>
      </c>
      <c r="N334">
        <f>fit!$F$1*H334</f>
        <v>8.6555351152675986</v>
      </c>
      <c r="O334">
        <f>fit!$F$2*I334</f>
        <v>6.2599389979681286</v>
      </c>
      <c r="P334">
        <f>fit!$F$3*J334</f>
        <v>-0.3421415649283136</v>
      </c>
      <c r="Q334">
        <f t="shared" si="82"/>
        <v>14.573332548307414</v>
      </c>
      <c r="R334">
        <f>fit!$F$4*K334</f>
        <v>2.617392064063935E-2</v>
      </c>
      <c r="S334">
        <f>fit!$F$5*L334</f>
        <v>0.48379785338991338</v>
      </c>
      <c r="T334">
        <f>fit!$F$6*M334</f>
        <v>-0.64260225921170278</v>
      </c>
      <c r="U334">
        <f t="shared" si="83"/>
        <v>-0.13263048518115006</v>
      </c>
      <c r="V334">
        <f>fit!$F$7</f>
        <v>-1.8713887662667528</v>
      </c>
      <c r="W334">
        <f t="shared" si="84"/>
        <v>12.569313296859512</v>
      </c>
      <c r="X334">
        <f t="shared" si="85"/>
        <v>0.99999652291679086</v>
      </c>
      <c r="Y334">
        <f t="shared" si="86"/>
        <v>1.2090107643253808E-11</v>
      </c>
    </row>
    <row r="335" spans="1:25" x14ac:dyDescent="0.25">
      <c r="A335">
        <v>37</v>
      </c>
      <c r="B335">
        <v>19</v>
      </c>
      <c r="C335">
        <f t="shared" si="72"/>
        <v>1</v>
      </c>
      <c r="D335">
        <f t="shared" si="73"/>
        <v>1</v>
      </c>
      <c r="E335">
        <f t="shared" si="74"/>
        <v>0</v>
      </c>
      <c r="F335">
        <v>1</v>
      </c>
      <c r="G335">
        <f t="shared" si="75"/>
        <v>0</v>
      </c>
      <c r="H335">
        <f t="shared" si="76"/>
        <v>8</v>
      </c>
      <c r="I335">
        <f t="shared" si="77"/>
        <v>6</v>
      </c>
      <c r="J335">
        <f t="shared" si="78"/>
        <v>2</v>
      </c>
      <c r="K335">
        <f t="shared" si="79"/>
        <v>2</v>
      </c>
      <c r="L335">
        <f t="shared" si="80"/>
        <v>1</v>
      </c>
      <c r="M335">
        <f t="shared" si="81"/>
        <v>2</v>
      </c>
      <c r="N335">
        <f>fit!$F$1*H335</f>
        <v>9.8920401317343991</v>
      </c>
      <c r="O335">
        <f>fit!$F$2*I335</f>
        <v>7.5119267975617543</v>
      </c>
      <c r="P335">
        <f>fit!$F$3*J335</f>
        <v>-0.3421415649283136</v>
      </c>
      <c r="Q335">
        <f t="shared" si="82"/>
        <v>17.061825364367841</v>
      </c>
      <c r="R335">
        <f>fit!$F$4*K335</f>
        <v>2.617392064063935E-2</v>
      </c>
      <c r="S335">
        <f>fit!$F$5*L335</f>
        <v>0.48379785338991338</v>
      </c>
      <c r="T335">
        <f>fit!$F$6*M335</f>
        <v>-0.64260225921170278</v>
      </c>
      <c r="U335">
        <f t="shared" si="83"/>
        <v>-0.13263048518115006</v>
      </c>
      <c r="V335">
        <f>fit!$F$7</f>
        <v>-1.8713887662667528</v>
      </c>
      <c r="W335">
        <f t="shared" si="84"/>
        <v>15.057806112919939</v>
      </c>
      <c r="X335">
        <f t="shared" si="85"/>
        <v>0.9999997112794009</v>
      </c>
      <c r="Y335">
        <f t="shared" si="86"/>
        <v>8.3359584341977232E-14</v>
      </c>
    </row>
    <row r="336" spans="1:25" x14ac:dyDescent="0.25">
      <c r="A336">
        <v>37</v>
      </c>
      <c r="B336">
        <v>20</v>
      </c>
      <c r="C336">
        <f t="shared" si="72"/>
        <v>0</v>
      </c>
      <c r="D336">
        <f t="shared" si="73"/>
        <v>0</v>
      </c>
      <c r="E336">
        <f t="shared" si="74"/>
        <v>0</v>
      </c>
      <c r="F336">
        <v>1</v>
      </c>
      <c r="G336">
        <f t="shared" si="75"/>
        <v>0</v>
      </c>
      <c r="H336">
        <f t="shared" si="76"/>
        <v>8</v>
      </c>
      <c r="I336">
        <f t="shared" si="77"/>
        <v>6</v>
      </c>
      <c r="J336">
        <f t="shared" si="78"/>
        <v>2</v>
      </c>
      <c r="K336">
        <f t="shared" si="79"/>
        <v>2</v>
      </c>
      <c r="L336">
        <f t="shared" si="80"/>
        <v>1</v>
      </c>
      <c r="M336">
        <f t="shared" si="81"/>
        <v>2</v>
      </c>
      <c r="N336">
        <f>fit!$F$1*H336</f>
        <v>9.8920401317343991</v>
      </c>
      <c r="O336">
        <f>fit!$F$2*I336</f>
        <v>7.5119267975617543</v>
      </c>
      <c r="P336">
        <f>fit!$F$3*J336</f>
        <v>-0.3421415649283136</v>
      </c>
      <c r="Q336">
        <f t="shared" si="82"/>
        <v>17.061825364367841</v>
      </c>
      <c r="R336">
        <f>fit!$F$4*K336</f>
        <v>2.617392064063935E-2</v>
      </c>
      <c r="S336">
        <f>fit!$F$5*L336</f>
        <v>0.48379785338991338</v>
      </c>
      <c r="T336">
        <f>fit!$F$6*M336</f>
        <v>-0.64260225921170278</v>
      </c>
      <c r="U336">
        <f t="shared" si="83"/>
        <v>-0.13263048518115006</v>
      </c>
      <c r="V336">
        <f>fit!$F$7</f>
        <v>-1.8713887662667528</v>
      </c>
      <c r="W336">
        <f t="shared" si="84"/>
        <v>15.057806112919939</v>
      </c>
      <c r="X336">
        <f t="shared" si="85"/>
        <v>0.9999997112794009</v>
      </c>
      <c r="Y336">
        <f t="shared" si="86"/>
        <v>8.3359584341977232E-14</v>
      </c>
    </row>
    <row r="337" spans="1:25" x14ac:dyDescent="0.25">
      <c r="A337">
        <v>37</v>
      </c>
      <c r="B337">
        <v>21</v>
      </c>
      <c r="C337">
        <f t="shared" si="72"/>
        <v>1</v>
      </c>
      <c r="D337">
        <f t="shared" si="73"/>
        <v>0</v>
      </c>
      <c r="E337">
        <f t="shared" si="74"/>
        <v>1</v>
      </c>
      <c r="F337">
        <v>1</v>
      </c>
      <c r="G337">
        <f t="shared" si="75"/>
        <v>0</v>
      </c>
      <c r="H337">
        <f t="shared" si="76"/>
        <v>9</v>
      </c>
      <c r="I337">
        <f t="shared" si="77"/>
        <v>6</v>
      </c>
      <c r="J337">
        <f t="shared" si="78"/>
        <v>3</v>
      </c>
      <c r="K337">
        <f t="shared" si="79"/>
        <v>2</v>
      </c>
      <c r="L337">
        <f t="shared" si="80"/>
        <v>1</v>
      </c>
      <c r="M337">
        <f t="shared" si="81"/>
        <v>2</v>
      </c>
      <c r="N337">
        <f>fit!$F$1*H337</f>
        <v>11.1285451482012</v>
      </c>
      <c r="O337">
        <f>fit!$F$2*I337</f>
        <v>7.5119267975617543</v>
      </c>
      <c r="P337">
        <f>fit!$F$3*J337</f>
        <v>-0.51321234739247035</v>
      </c>
      <c r="Q337">
        <f t="shared" si="82"/>
        <v>18.127259598370483</v>
      </c>
      <c r="R337">
        <f>fit!$F$4*K337</f>
        <v>2.617392064063935E-2</v>
      </c>
      <c r="S337">
        <f>fit!$F$5*L337</f>
        <v>0.48379785338991338</v>
      </c>
      <c r="T337">
        <f>fit!$F$6*M337</f>
        <v>-0.64260225921170278</v>
      </c>
      <c r="U337">
        <f t="shared" si="83"/>
        <v>-0.13263048518115006</v>
      </c>
      <c r="V337">
        <f>fit!$F$7</f>
        <v>-1.8713887662667528</v>
      </c>
      <c r="W337">
        <f t="shared" si="84"/>
        <v>16.123240346922579</v>
      </c>
      <c r="X337">
        <f t="shared" si="85"/>
        <v>0.99999990051315846</v>
      </c>
      <c r="Y337">
        <f t="shared" si="86"/>
        <v>9.8976316401435659E-15</v>
      </c>
    </row>
    <row r="338" spans="1:25" x14ac:dyDescent="0.25">
      <c r="A338">
        <v>37</v>
      </c>
      <c r="B338">
        <v>22</v>
      </c>
      <c r="C338">
        <f t="shared" si="72"/>
        <v>0</v>
      </c>
      <c r="D338">
        <f t="shared" si="73"/>
        <v>1</v>
      </c>
      <c r="E338">
        <f t="shared" si="74"/>
        <v>0</v>
      </c>
      <c r="F338">
        <v>1</v>
      </c>
      <c r="G338">
        <f t="shared" si="75"/>
        <v>0</v>
      </c>
      <c r="H338">
        <f t="shared" si="76"/>
        <v>9</v>
      </c>
      <c r="I338">
        <f t="shared" si="77"/>
        <v>7</v>
      </c>
      <c r="J338">
        <f t="shared" si="78"/>
        <v>3</v>
      </c>
      <c r="K338">
        <f t="shared" si="79"/>
        <v>2</v>
      </c>
      <c r="L338">
        <f t="shared" si="80"/>
        <v>1</v>
      </c>
      <c r="M338">
        <f t="shared" si="81"/>
        <v>2</v>
      </c>
      <c r="N338">
        <f>fit!$F$1*H338</f>
        <v>11.1285451482012</v>
      </c>
      <c r="O338">
        <f>fit!$F$2*I338</f>
        <v>8.7639145971553809</v>
      </c>
      <c r="P338">
        <f>fit!$F$3*J338</f>
        <v>-0.51321234739247035</v>
      </c>
      <c r="Q338">
        <f t="shared" si="82"/>
        <v>19.379247397964111</v>
      </c>
      <c r="R338">
        <f>fit!$F$4*K338</f>
        <v>2.617392064063935E-2</v>
      </c>
      <c r="S338">
        <f>fit!$F$5*L338</f>
        <v>0.48379785338991338</v>
      </c>
      <c r="T338">
        <f>fit!$F$6*M338</f>
        <v>-0.64260225921170278</v>
      </c>
      <c r="U338">
        <f t="shared" si="83"/>
        <v>-0.13263048518115006</v>
      </c>
      <c r="V338">
        <f>fit!$F$7</f>
        <v>-1.8713887662667528</v>
      </c>
      <c r="W338">
        <f t="shared" si="84"/>
        <v>17.375228146516207</v>
      </c>
      <c r="X338">
        <f t="shared" si="85"/>
        <v>0.99999997155314346</v>
      </c>
      <c r="Y338">
        <f t="shared" si="86"/>
        <v>8.0922364683798408E-16</v>
      </c>
    </row>
    <row r="339" spans="1:25" x14ac:dyDescent="0.25">
      <c r="A339">
        <v>37</v>
      </c>
      <c r="B339">
        <v>23</v>
      </c>
      <c r="C339">
        <f t="shared" si="72"/>
        <v>1</v>
      </c>
      <c r="D339">
        <f t="shared" si="73"/>
        <v>0</v>
      </c>
      <c r="E339">
        <f t="shared" si="74"/>
        <v>0</v>
      </c>
      <c r="F339">
        <v>1</v>
      </c>
      <c r="G339">
        <f t="shared" si="75"/>
        <v>0</v>
      </c>
      <c r="H339">
        <f t="shared" si="76"/>
        <v>10</v>
      </c>
      <c r="I339">
        <f t="shared" si="77"/>
        <v>7</v>
      </c>
      <c r="J339">
        <f t="shared" si="78"/>
        <v>3</v>
      </c>
      <c r="K339">
        <f t="shared" si="79"/>
        <v>2</v>
      </c>
      <c r="L339">
        <f t="shared" si="80"/>
        <v>1</v>
      </c>
      <c r="M339">
        <f t="shared" si="81"/>
        <v>2</v>
      </c>
      <c r="N339">
        <f>fit!$F$1*H339</f>
        <v>12.365050164667998</v>
      </c>
      <c r="O339">
        <f>fit!$F$2*I339</f>
        <v>8.7639145971553809</v>
      </c>
      <c r="P339">
        <f>fit!$F$3*J339</f>
        <v>-0.51321234739247035</v>
      </c>
      <c r="Q339">
        <f t="shared" si="82"/>
        <v>20.615752414430908</v>
      </c>
      <c r="R339">
        <f>fit!$F$4*K339</f>
        <v>2.617392064063935E-2</v>
      </c>
      <c r="S339">
        <f>fit!$F$5*L339</f>
        <v>0.48379785338991338</v>
      </c>
      <c r="T339">
        <f>fit!$F$6*M339</f>
        <v>-0.64260225921170278</v>
      </c>
      <c r="U339">
        <f t="shared" si="83"/>
        <v>-0.13263048518115006</v>
      </c>
      <c r="V339">
        <f>fit!$F$7</f>
        <v>-1.8713887662667528</v>
      </c>
      <c r="W339">
        <f t="shared" si="84"/>
        <v>18.611733162983008</v>
      </c>
      <c r="X339">
        <f t="shared" si="85"/>
        <v>0.99999999173910725</v>
      </c>
      <c r="Y339">
        <f t="shared" si="86"/>
        <v>6.8242348987940944E-17</v>
      </c>
    </row>
    <row r="340" spans="1:25" x14ac:dyDescent="0.25">
      <c r="A340">
        <v>37</v>
      </c>
      <c r="B340">
        <v>24</v>
      </c>
      <c r="C340">
        <f t="shared" si="72"/>
        <v>0</v>
      </c>
      <c r="D340">
        <f t="shared" si="73"/>
        <v>0</v>
      </c>
      <c r="E340">
        <f t="shared" si="74"/>
        <v>0</v>
      </c>
      <c r="F340">
        <v>1</v>
      </c>
      <c r="G340">
        <f t="shared" si="75"/>
        <v>0</v>
      </c>
      <c r="H340">
        <f t="shared" si="76"/>
        <v>10</v>
      </c>
      <c r="I340">
        <f t="shared" si="77"/>
        <v>7</v>
      </c>
      <c r="J340">
        <f t="shared" si="78"/>
        <v>3</v>
      </c>
      <c r="K340">
        <f t="shared" si="79"/>
        <v>2</v>
      </c>
      <c r="L340">
        <f t="shared" si="80"/>
        <v>1</v>
      </c>
      <c r="M340">
        <f t="shared" si="81"/>
        <v>2</v>
      </c>
      <c r="N340">
        <f>fit!$F$1*H340</f>
        <v>12.365050164667998</v>
      </c>
      <c r="O340">
        <f>fit!$F$2*I340</f>
        <v>8.7639145971553809</v>
      </c>
      <c r="P340">
        <f>fit!$F$3*J340</f>
        <v>-0.51321234739247035</v>
      </c>
      <c r="Q340">
        <f t="shared" si="82"/>
        <v>20.615752414430908</v>
      </c>
      <c r="R340">
        <f>fit!$F$4*K340</f>
        <v>2.617392064063935E-2</v>
      </c>
      <c r="S340">
        <f>fit!$F$5*L340</f>
        <v>0.48379785338991338</v>
      </c>
      <c r="T340">
        <f>fit!$F$6*M340</f>
        <v>-0.64260225921170278</v>
      </c>
      <c r="U340">
        <f t="shared" si="83"/>
        <v>-0.13263048518115006</v>
      </c>
      <c r="V340">
        <f>fit!$F$7</f>
        <v>-1.8713887662667528</v>
      </c>
      <c r="W340">
        <f t="shared" si="84"/>
        <v>18.611733162983008</v>
      </c>
      <c r="X340">
        <f t="shared" si="85"/>
        <v>0.99999999173910725</v>
      </c>
      <c r="Y340">
        <f t="shared" si="86"/>
        <v>6.8242348987940944E-17</v>
      </c>
    </row>
    <row r="341" spans="1:25" x14ac:dyDescent="0.25">
      <c r="A341">
        <v>37</v>
      </c>
      <c r="B341">
        <v>25</v>
      </c>
      <c r="C341">
        <f t="shared" si="72"/>
        <v>1</v>
      </c>
      <c r="D341">
        <f t="shared" si="73"/>
        <v>1</v>
      </c>
      <c r="E341">
        <f t="shared" si="74"/>
        <v>0</v>
      </c>
      <c r="F341">
        <v>1</v>
      </c>
      <c r="G341">
        <f t="shared" si="75"/>
        <v>0</v>
      </c>
      <c r="H341">
        <f t="shared" si="76"/>
        <v>11</v>
      </c>
      <c r="I341">
        <f t="shared" si="77"/>
        <v>8</v>
      </c>
      <c r="J341">
        <f t="shared" si="78"/>
        <v>3</v>
      </c>
      <c r="K341">
        <f t="shared" si="79"/>
        <v>2</v>
      </c>
      <c r="L341">
        <f t="shared" si="80"/>
        <v>1</v>
      </c>
      <c r="M341">
        <f t="shared" si="81"/>
        <v>2</v>
      </c>
      <c r="N341">
        <f>fit!$F$1*H341</f>
        <v>13.601555181134799</v>
      </c>
      <c r="O341">
        <f>fit!$F$2*I341</f>
        <v>10.015902396749006</v>
      </c>
      <c r="P341">
        <f>fit!$F$3*J341</f>
        <v>-0.51321234739247035</v>
      </c>
      <c r="Q341">
        <f t="shared" si="82"/>
        <v>23.104245230491333</v>
      </c>
      <c r="R341">
        <f>fit!$F$4*K341</f>
        <v>2.617392064063935E-2</v>
      </c>
      <c r="S341">
        <f>fit!$F$5*L341</f>
        <v>0.48379785338991338</v>
      </c>
      <c r="T341">
        <f>fit!$F$6*M341</f>
        <v>-0.64260225921170278</v>
      </c>
      <c r="U341">
        <f t="shared" si="83"/>
        <v>-0.13263048518115006</v>
      </c>
      <c r="V341">
        <f>fit!$F$7</f>
        <v>-1.8713887662667528</v>
      </c>
      <c r="W341">
        <f t="shared" si="84"/>
        <v>21.100225979043429</v>
      </c>
      <c r="X341">
        <f t="shared" si="85"/>
        <v>0.99999999931405648</v>
      </c>
      <c r="Y341">
        <f t="shared" si="86"/>
        <v>4.7051851839669097E-19</v>
      </c>
    </row>
    <row r="342" spans="1:25" x14ac:dyDescent="0.25">
      <c r="A342">
        <v>37</v>
      </c>
      <c r="B342">
        <v>26</v>
      </c>
      <c r="C342">
        <f t="shared" si="72"/>
        <v>0</v>
      </c>
      <c r="D342">
        <f t="shared" si="73"/>
        <v>0</v>
      </c>
      <c r="E342">
        <f t="shared" si="74"/>
        <v>1</v>
      </c>
      <c r="F342">
        <v>1</v>
      </c>
      <c r="G342">
        <f t="shared" si="75"/>
        <v>0</v>
      </c>
      <c r="H342">
        <f t="shared" si="76"/>
        <v>11</v>
      </c>
      <c r="I342">
        <f t="shared" si="77"/>
        <v>8</v>
      </c>
      <c r="J342">
        <f t="shared" si="78"/>
        <v>4</v>
      </c>
      <c r="K342">
        <f t="shared" si="79"/>
        <v>2</v>
      </c>
      <c r="L342">
        <f t="shared" si="80"/>
        <v>1</v>
      </c>
      <c r="M342">
        <f t="shared" si="81"/>
        <v>2</v>
      </c>
      <c r="N342">
        <f>fit!$F$1*H342</f>
        <v>13.601555181134799</v>
      </c>
      <c r="O342">
        <f>fit!$F$2*I342</f>
        <v>10.015902396749006</v>
      </c>
      <c r="P342">
        <f>fit!$F$3*J342</f>
        <v>-0.6842831298566272</v>
      </c>
      <c r="Q342">
        <f t="shared" si="82"/>
        <v>22.933174448027177</v>
      </c>
      <c r="R342">
        <f>fit!$F$4*K342</f>
        <v>2.617392064063935E-2</v>
      </c>
      <c r="S342">
        <f>fit!$F$5*L342</f>
        <v>0.48379785338991338</v>
      </c>
      <c r="T342">
        <f>fit!$F$6*M342</f>
        <v>-0.64260225921170278</v>
      </c>
      <c r="U342">
        <f t="shared" si="83"/>
        <v>-0.13263048518115006</v>
      </c>
      <c r="V342">
        <f>fit!$F$7</f>
        <v>-1.8713887662667528</v>
      </c>
      <c r="W342">
        <f t="shared" si="84"/>
        <v>20.929155196579273</v>
      </c>
      <c r="X342">
        <f t="shared" si="85"/>
        <v>0.99999999918607685</v>
      </c>
      <c r="Y342">
        <f t="shared" si="86"/>
        <v>6.6247089589576549E-19</v>
      </c>
    </row>
    <row r="343" spans="1:25" x14ac:dyDescent="0.25">
      <c r="A343">
        <v>37</v>
      </c>
      <c r="B343">
        <v>27</v>
      </c>
      <c r="C343">
        <f t="shared" si="72"/>
        <v>1</v>
      </c>
      <c r="D343">
        <f t="shared" si="73"/>
        <v>0</v>
      </c>
      <c r="E343">
        <f t="shared" si="74"/>
        <v>0</v>
      </c>
      <c r="F343">
        <v>1</v>
      </c>
      <c r="G343">
        <f t="shared" si="75"/>
        <v>0</v>
      </c>
      <c r="H343">
        <f t="shared" si="76"/>
        <v>12</v>
      </c>
      <c r="I343">
        <f t="shared" si="77"/>
        <v>8</v>
      </c>
      <c r="J343">
        <f t="shared" si="78"/>
        <v>4</v>
      </c>
      <c r="K343">
        <f t="shared" si="79"/>
        <v>2</v>
      </c>
      <c r="L343">
        <f t="shared" si="80"/>
        <v>1</v>
      </c>
      <c r="M343">
        <f t="shared" si="81"/>
        <v>2</v>
      </c>
      <c r="N343">
        <f>fit!$F$1*H343</f>
        <v>14.8380601976016</v>
      </c>
      <c r="O343">
        <f>fit!$F$2*I343</f>
        <v>10.015902396749006</v>
      </c>
      <c r="P343">
        <f>fit!$F$3*J343</f>
        <v>-0.6842831298566272</v>
      </c>
      <c r="Q343">
        <f t="shared" si="82"/>
        <v>24.169679464493978</v>
      </c>
      <c r="R343">
        <f>fit!$F$4*K343</f>
        <v>2.617392064063935E-2</v>
      </c>
      <c r="S343">
        <f>fit!$F$5*L343</f>
        <v>0.48379785338991338</v>
      </c>
      <c r="T343">
        <f>fit!$F$6*M343</f>
        <v>-0.64260225921170278</v>
      </c>
      <c r="U343">
        <f t="shared" si="83"/>
        <v>-0.13263048518115006</v>
      </c>
      <c r="V343">
        <f>fit!$F$7</f>
        <v>-1.8713887662667528</v>
      </c>
      <c r="W343">
        <f t="shared" si="84"/>
        <v>22.165660213046074</v>
      </c>
      <c r="X343">
        <f t="shared" si="85"/>
        <v>0.99999999976363885</v>
      </c>
      <c r="Y343">
        <f t="shared" si="86"/>
        <v>5.5866594587064922E-20</v>
      </c>
    </row>
    <row r="344" spans="1:25" x14ac:dyDescent="0.25">
      <c r="A344">
        <v>38</v>
      </c>
      <c r="B344">
        <v>1</v>
      </c>
      <c r="C344">
        <f t="shared" ref="C344:C407" si="87">IF(MOD(B344,2)=1,1,0)</f>
        <v>1</v>
      </c>
      <c r="D344">
        <f t="shared" ref="D344:D407" si="88">IF(MOD($B344,3)=1,1,0)</f>
        <v>1</v>
      </c>
      <c r="E344">
        <f t="shared" ref="E344:E407" si="89">IF(MOD($B344,5)=1,1,0)</f>
        <v>1</v>
      </c>
      <c r="F344">
        <v>0</v>
      </c>
      <c r="G344">
        <f t="shared" si="75"/>
        <v>1</v>
      </c>
      <c r="H344">
        <f t="shared" si="76"/>
        <v>0</v>
      </c>
      <c r="I344">
        <f t="shared" si="77"/>
        <v>0</v>
      </c>
      <c r="J344">
        <f t="shared" si="78"/>
        <v>0</v>
      </c>
      <c r="K344">
        <f t="shared" si="79"/>
        <v>1</v>
      </c>
      <c r="L344">
        <f t="shared" si="80"/>
        <v>1</v>
      </c>
      <c r="M344">
        <f t="shared" si="81"/>
        <v>1</v>
      </c>
      <c r="N344">
        <f>fit!$F$1*H344</f>
        <v>0</v>
      </c>
      <c r="O344">
        <f>fit!$F$2*I344</f>
        <v>0</v>
      </c>
      <c r="P344">
        <f>fit!$F$3*J344</f>
        <v>0</v>
      </c>
      <c r="Q344">
        <f t="shared" si="82"/>
        <v>0</v>
      </c>
      <c r="R344">
        <f>fit!$F$4*K344</f>
        <v>1.3086960320319675E-2</v>
      </c>
      <c r="S344">
        <f>fit!$F$5*L344</f>
        <v>0.48379785338991338</v>
      </c>
      <c r="T344">
        <f>fit!$F$6*M344</f>
        <v>-0.32130112960585139</v>
      </c>
      <c r="U344">
        <f t="shared" si="83"/>
        <v>0.17558368410438169</v>
      </c>
      <c r="V344">
        <f>fit!$F$7</f>
        <v>-1.8713887662667528</v>
      </c>
      <c r="W344">
        <f t="shared" si="84"/>
        <v>-1.6958050821623711</v>
      </c>
      <c r="X344">
        <f t="shared" si="85"/>
        <v>0.15501393995522167</v>
      </c>
      <c r="Y344">
        <f t="shared" si="86"/>
        <v>2.402932158044107E-2</v>
      </c>
    </row>
    <row r="345" spans="1:25" x14ac:dyDescent="0.25">
      <c r="A345">
        <v>38</v>
      </c>
      <c r="B345">
        <v>2</v>
      </c>
      <c r="C345">
        <f t="shared" si="87"/>
        <v>0</v>
      </c>
      <c r="D345">
        <f t="shared" si="88"/>
        <v>0</v>
      </c>
      <c r="E345">
        <f t="shared" si="89"/>
        <v>0</v>
      </c>
      <c r="F345">
        <v>0</v>
      </c>
      <c r="G345">
        <f t="shared" si="75"/>
        <v>1</v>
      </c>
      <c r="H345">
        <f t="shared" si="76"/>
        <v>0</v>
      </c>
      <c r="I345">
        <f t="shared" si="77"/>
        <v>0</v>
      </c>
      <c r="J345">
        <f t="shared" si="78"/>
        <v>0</v>
      </c>
      <c r="K345">
        <f t="shared" si="79"/>
        <v>1</v>
      </c>
      <c r="L345">
        <f t="shared" si="80"/>
        <v>1</v>
      </c>
      <c r="M345">
        <f t="shared" si="81"/>
        <v>1</v>
      </c>
      <c r="N345">
        <f>fit!$F$1*H345</f>
        <v>0</v>
      </c>
      <c r="O345">
        <f>fit!$F$2*I345</f>
        <v>0</v>
      </c>
      <c r="P345">
        <f>fit!$F$3*J345</f>
        <v>0</v>
      </c>
      <c r="Q345">
        <f t="shared" si="82"/>
        <v>0</v>
      </c>
      <c r="R345">
        <f>fit!$F$4*K345</f>
        <v>1.3086960320319675E-2</v>
      </c>
      <c r="S345">
        <f>fit!$F$5*L345</f>
        <v>0.48379785338991338</v>
      </c>
      <c r="T345">
        <f>fit!$F$6*M345</f>
        <v>-0.32130112960585139</v>
      </c>
      <c r="U345">
        <f t="shared" si="83"/>
        <v>0.17558368410438169</v>
      </c>
      <c r="V345">
        <f>fit!$F$7</f>
        <v>-1.8713887662667528</v>
      </c>
      <c r="W345">
        <f t="shared" si="84"/>
        <v>-1.6958050821623711</v>
      </c>
      <c r="X345">
        <f t="shared" si="85"/>
        <v>0.15501393995522167</v>
      </c>
      <c r="Y345">
        <f t="shared" si="86"/>
        <v>2.402932158044107E-2</v>
      </c>
    </row>
    <row r="346" spans="1:25" x14ac:dyDescent="0.25">
      <c r="A346">
        <v>38</v>
      </c>
      <c r="B346">
        <v>3</v>
      </c>
      <c r="C346">
        <f t="shared" si="87"/>
        <v>1</v>
      </c>
      <c r="D346">
        <f t="shared" si="88"/>
        <v>0</v>
      </c>
      <c r="E346">
        <f t="shared" si="89"/>
        <v>0</v>
      </c>
      <c r="F346">
        <v>0</v>
      </c>
      <c r="G346">
        <f t="shared" si="75"/>
        <v>1</v>
      </c>
      <c r="H346">
        <f t="shared" si="76"/>
        <v>0</v>
      </c>
      <c r="I346">
        <f t="shared" si="77"/>
        <v>0</v>
      </c>
      <c r="J346">
        <f t="shared" si="78"/>
        <v>0</v>
      </c>
      <c r="K346">
        <f t="shared" si="79"/>
        <v>2</v>
      </c>
      <c r="L346">
        <f t="shared" si="80"/>
        <v>1</v>
      </c>
      <c r="M346">
        <f t="shared" si="81"/>
        <v>1</v>
      </c>
      <c r="N346">
        <f>fit!$F$1*H346</f>
        <v>0</v>
      </c>
      <c r="O346">
        <f>fit!$F$2*I346</f>
        <v>0</v>
      </c>
      <c r="P346">
        <f>fit!$F$3*J346</f>
        <v>0</v>
      </c>
      <c r="Q346">
        <f t="shared" si="82"/>
        <v>0</v>
      </c>
      <c r="R346">
        <f>fit!$F$4*K346</f>
        <v>2.617392064063935E-2</v>
      </c>
      <c r="S346">
        <f>fit!$F$5*L346</f>
        <v>0.48379785338991338</v>
      </c>
      <c r="T346">
        <f>fit!$F$6*M346</f>
        <v>-0.32130112960585139</v>
      </c>
      <c r="U346">
        <f t="shared" si="83"/>
        <v>0.18867064442470133</v>
      </c>
      <c r="V346">
        <f>fit!$F$7</f>
        <v>-1.8713887662667528</v>
      </c>
      <c r="W346">
        <f t="shared" si="84"/>
        <v>-1.6827181218420515</v>
      </c>
      <c r="X346">
        <f t="shared" si="85"/>
        <v>0.15673588013036552</v>
      </c>
      <c r="Y346">
        <f t="shared" si="86"/>
        <v>2.456613612024031E-2</v>
      </c>
    </row>
    <row r="347" spans="1:25" x14ac:dyDescent="0.25">
      <c r="A347">
        <v>38</v>
      </c>
      <c r="B347">
        <v>4</v>
      </c>
      <c r="C347">
        <f t="shared" si="87"/>
        <v>0</v>
      </c>
      <c r="D347">
        <f t="shared" si="88"/>
        <v>1</v>
      </c>
      <c r="E347">
        <f t="shared" si="89"/>
        <v>0</v>
      </c>
      <c r="F347">
        <v>0</v>
      </c>
      <c r="G347">
        <f t="shared" si="75"/>
        <v>1</v>
      </c>
      <c r="H347">
        <f t="shared" si="76"/>
        <v>0</v>
      </c>
      <c r="I347">
        <f t="shared" si="77"/>
        <v>0</v>
      </c>
      <c r="J347">
        <f t="shared" si="78"/>
        <v>0</v>
      </c>
      <c r="K347">
        <f t="shared" si="79"/>
        <v>2</v>
      </c>
      <c r="L347">
        <f t="shared" si="80"/>
        <v>2</v>
      </c>
      <c r="M347">
        <f t="shared" si="81"/>
        <v>1</v>
      </c>
      <c r="N347">
        <f>fit!$F$1*H347</f>
        <v>0</v>
      </c>
      <c r="O347">
        <f>fit!$F$2*I347</f>
        <v>0</v>
      </c>
      <c r="P347">
        <f>fit!$F$3*J347</f>
        <v>0</v>
      </c>
      <c r="Q347">
        <f t="shared" si="82"/>
        <v>0</v>
      </c>
      <c r="R347">
        <f>fit!$F$4*K347</f>
        <v>2.617392064063935E-2</v>
      </c>
      <c r="S347">
        <f>fit!$F$5*L347</f>
        <v>0.96759570677982676</v>
      </c>
      <c r="T347">
        <f>fit!$F$6*M347</f>
        <v>-0.32130112960585139</v>
      </c>
      <c r="U347">
        <f t="shared" si="83"/>
        <v>0.67246849781461471</v>
      </c>
      <c r="V347">
        <f>fit!$F$7</f>
        <v>-1.8713887662667528</v>
      </c>
      <c r="W347">
        <f t="shared" si="84"/>
        <v>-1.1989202684521381</v>
      </c>
      <c r="X347">
        <f t="shared" si="85"/>
        <v>0.23166735042836059</v>
      </c>
      <c r="Y347">
        <f t="shared" si="86"/>
        <v>5.3669761254496823E-2</v>
      </c>
    </row>
    <row r="348" spans="1:25" x14ac:dyDescent="0.25">
      <c r="A348">
        <v>39</v>
      </c>
      <c r="B348">
        <v>1</v>
      </c>
      <c r="C348">
        <f t="shared" si="87"/>
        <v>1</v>
      </c>
      <c r="D348">
        <f t="shared" si="88"/>
        <v>1</v>
      </c>
      <c r="E348">
        <f t="shared" si="89"/>
        <v>1</v>
      </c>
      <c r="F348">
        <v>0</v>
      </c>
      <c r="G348">
        <f t="shared" si="75"/>
        <v>1</v>
      </c>
      <c r="H348">
        <f t="shared" si="76"/>
        <v>0</v>
      </c>
      <c r="I348">
        <f t="shared" si="77"/>
        <v>0</v>
      </c>
      <c r="J348">
        <f t="shared" si="78"/>
        <v>0</v>
      </c>
      <c r="K348">
        <f t="shared" si="79"/>
        <v>1</v>
      </c>
      <c r="L348">
        <f t="shared" si="80"/>
        <v>1</v>
      </c>
      <c r="M348">
        <f t="shared" si="81"/>
        <v>1</v>
      </c>
      <c r="N348">
        <f>fit!$F$1*H348</f>
        <v>0</v>
      </c>
      <c r="O348">
        <f>fit!$F$2*I348</f>
        <v>0</v>
      </c>
      <c r="P348">
        <f>fit!$F$3*J348</f>
        <v>0</v>
      </c>
      <c r="Q348">
        <f t="shared" si="82"/>
        <v>0</v>
      </c>
      <c r="R348">
        <f>fit!$F$4*K348</f>
        <v>1.3086960320319675E-2</v>
      </c>
      <c r="S348">
        <f>fit!$F$5*L348</f>
        <v>0.48379785338991338</v>
      </c>
      <c r="T348">
        <f>fit!$F$6*M348</f>
        <v>-0.32130112960585139</v>
      </c>
      <c r="U348">
        <f t="shared" si="83"/>
        <v>0.17558368410438169</v>
      </c>
      <c r="V348">
        <f>fit!$F$7</f>
        <v>-1.8713887662667528</v>
      </c>
      <c r="W348">
        <f t="shared" si="84"/>
        <v>-1.6958050821623711</v>
      </c>
      <c r="X348">
        <f t="shared" si="85"/>
        <v>0.15501393995522167</v>
      </c>
      <c r="Y348">
        <f t="shared" si="86"/>
        <v>2.402932158044107E-2</v>
      </c>
    </row>
    <row r="349" spans="1:25" x14ac:dyDescent="0.25">
      <c r="A349">
        <v>39</v>
      </c>
      <c r="B349">
        <v>2</v>
      </c>
      <c r="C349">
        <f t="shared" si="87"/>
        <v>0</v>
      </c>
      <c r="D349">
        <f t="shared" si="88"/>
        <v>0</v>
      </c>
      <c r="E349">
        <f t="shared" si="89"/>
        <v>0</v>
      </c>
      <c r="F349">
        <v>0</v>
      </c>
      <c r="G349">
        <f t="shared" si="75"/>
        <v>1</v>
      </c>
      <c r="H349">
        <f t="shared" si="76"/>
        <v>0</v>
      </c>
      <c r="I349">
        <f t="shared" si="77"/>
        <v>0</v>
      </c>
      <c r="J349">
        <f t="shared" si="78"/>
        <v>0</v>
      </c>
      <c r="K349">
        <f t="shared" si="79"/>
        <v>1</v>
      </c>
      <c r="L349">
        <f t="shared" si="80"/>
        <v>1</v>
      </c>
      <c r="M349">
        <f t="shared" si="81"/>
        <v>1</v>
      </c>
      <c r="N349">
        <f>fit!$F$1*H349</f>
        <v>0</v>
      </c>
      <c r="O349">
        <f>fit!$F$2*I349</f>
        <v>0</v>
      </c>
      <c r="P349">
        <f>fit!$F$3*J349</f>
        <v>0</v>
      </c>
      <c r="Q349">
        <f t="shared" si="82"/>
        <v>0</v>
      </c>
      <c r="R349">
        <f>fit!$F$4*K349</f>
        <v>1.3086960320319675E-2</v>
      </c>
      <c r="S349">
        <f>fit!$F$5*L349</f>
        <v>0.48379785338991338</v>
      </c>
      <c r="T349">
        <f>fit!$F$6*M349</f>
        <v>-0.32130112960585139</v>
      </c>
      <c r="U349">
        <f t="shared" si="83"/>
        <v>0.17558368410438169</v>
      </c>
      <c r="V349">
        <f>fit!$F$7</f>
        <v>-1.8713887662667528</v>
      </c>
      <c r="W349">
        <f t="shared" si="84"/>
        <v>-1.6958050821623711</v>
      </c>
      <c r="X349">
        <f t="shared" si="85"/>
        <v>0.15501393995522167</v>
      </c>
      <c r="Y349">
        <f t="shared" si="86"/>
        <v>2.402932158044107E-2</v>
      </c>
    </row>
    <row r="350" spans="1:25" x14ac:dyDescent="0.25">
      <c r="A350">
        <v>39</v>
      </c>
      <c r="B350">
        <v>3</v>
      </c>
      <c r="C350">
        <f t="shared" si="87"/>
        <v>1</v>
      </c>
      <c r="D350">
        <f t="shared" si="88"/>
        <v>0</v>
      </c>
      <c r="E350">
        <f t="shared" si="89"/>
        <v>0</v>
      </c>
      <c r="F350">
        <v>1</v>
      </c>
      <c r="G350">
        <f t="shared" si="75"/>
        <v>0</v>
      </c>
      <c r="H350">
        <f t="shared" si="76"/>
        <v>1</v>
      </c>
      <c r="I350">
        <f t="shared" si="77"/>
        <v>0</v>
      </c>
      <c r="J350">
        <f t="shared" si="78"/>
        <v>0</v>
      </c>
      <c r="K350">
        <f t="shared" si="79"/>
        <v>1</v>
      </c>
      <c r="L350">
        <f t="shared" si="80"/>
        <v>1</v>
      </c>
      <c r="M350">
        <f t="shared" si="81"/>
        <v>1</v>
      </c>
      <c r="N350">
        <f>fit!$F$1*H350</f>
        <v>1.2365050164667999</v>
      </c>
      <c r="O350">
        <f>fit!$F$2*I350</f>
        <v>0</v>
      </c>
      <c r="P350">
        <f>fit!$F$3*J350</f>
        <v>0</v>
      </c>
      <c r="Q350">
        <f t="shared" si="82"/>
        <v>1.2365050164667999</v>
      </c>
      <c r="R350">
        <f>fit!$F$4*K350</f>
        <v>1.3086960320319675E-2</v>
      </c>
      <c r="S350">
        <f>fit!$F$5*L350</f>
        <v>0.48379785338991338</v>
      </c>
      <c r="T350">
        <f>fit!$F$6*M350</f>
        <v>-0.32130112960585139</v>
      </c>
      <c r="U350">
        <f t="shared" si="83"/>
        <v>0.17558368410438169</v>
      </c>
      <c r="V350">
        <f>fit!$F$7</f>
        <v>-1.8713887662667528</v>
      </c>
      <c r="W350">
        <f t="shared" si="84"/>
        <v>-0.45930006569557125</v>
      </c>
      <c r="X350">
        <f t="shared" si="85"/>
        <v>0.38715188086178737</v>
      </c>
      <c r="Y350">
        <f t="shared" si="86"/>
        <v>0.37558281713124492</v>
      </c>
    </row>
    <row r="351" spans="1:25" x14ac:dyDescent="0.25">
      <c r="A351">
        <v>39</v>
      </c>
      <c r="B351">
        <v>4</v>
      </c>
      <c r="C351">
        <f t="shared" si="87"/>
        <v>0</v>
      </c>
      <c r="D351">
        <f t="shared" si="88"/>
        <v>1</v>
      </c>
      <c r="E351">
        <f t="shared" si="89"/>
        <v>0</v>
      </c>
      <c r="F351">
        <v>0</v>
      </c>
      <c r="G351">
        <f t="shared" si="75"/>
        <v>1</v>
      </c>
      <c r="H351">
        <f t="shared" si="76"/>
        <v>1</v>
      </c>
      <c r="I351">
        <f t="shared" si="77"/>
        <v>0</v>
      </c>
      <c r="J351">
        <f t="shared" si="78"/>
        <v>0</v>
      </c>
      <c r="K351">
        <f t="shared" si="79"/>
        <v>1</v>
      </c>
      <c r="L351">
        <f t="shared" si="80"/>
        <v>2</v>
      </c>
      <c r="M351">
        <f t="shared" si="81"/>
        <v>1</v>
      </c>
      <c r="N351">
        <f>fit!$F$1*H351</f>
        <v>1.2365050164667999</v>
      </c>
      <c r="O351">
        <f>fit!$F$2*I351</f>
        <v>0</v>
      </c>
      <c r="P351">
        <f>fit!$F$3*J351</f>
        <v>0</v>
      </c>
      <c r="Q351">
        <f t="shared" si="82"/>
        <v>1.2365050164667999</v>
      </c>
      <c r="R351">
        <f>fit!$F$4*K351</f>
        <v>1.3086960320319675E-2</v>
      </c>
      <c r="S351">
        <f>fit!$F$5*L351</f>
        <v>0.96759570677982676</v>
      </c>
      <c r="T351">
        <f>fit!$F$6*M351</f>
        <v>-0.32130112960585139</v>
      </c>
      <c r="U351">
        <f t="shared" si="83"/>
        <v>0.65938153749429507</v>
      </c>
      <c r="V351">
        <f>fit!$F$7</f>
        <v>-1.8713887662667528</v>
      </c>
      <c r="W351">
        <f t="shared" si="84"/>
        <v>2.4497787694342188E-2</v>
      </c>
      <c r="X351">
        <f t="shared" si="85"/>
        <v>0.5061241406473509</v>
      </c>
      <c r="Y351">
        <f t="shared" si="86"/>
        <v>0.25616164574601941</v>
      </c>
    </row>
    <row r="352" spans="1:25" x14ac:dyDescent="0.25">
      <c r="A352">
        <v>39</v>
      </c>
      <c r="B352">
        <v>5</v>
      </c>
      <c r="C352">
        <f t="shared" si="87"/>
        <v>1</v>
      </c>
      <c r="D352">
        <f t="shared" si="88"/>
        <v>0</v>
      </c>
      <c r="E352">
        <f t="shared" si="89"/>
        <v>0</v>
      </c>
      <c r="F352">
        <v>1</v>
      </c>
      <c r="G352">
        <f t="shared" si="75"/>
        <v>0</v>
      </c>
      <c r="H352">
        <f t="shared" si="76"/>
        <v>2</v>
      </c>
      <c r="I352">
        <f t="shared" si="77"/>
        <v>0</v>
      </c>
      <c r="J352">
        <f t="shared" si="78"/>
        <v>0</v>
      </c>
      <c r="K352">
        <f t="shared" si="79"/>
        <v>1</v>
      </c>
      <c r="L352">
        <f t="shared" si="80"/>
        <v>2</v>
      </c>
      <c r="M352">
        <f t="shared" si="81"/>
        <v>1</v>
      </c>
      <c r="N352">
        <f>fit!$F$1*H352</f>
        <v>2.4730100329335998</v>
      </c>
      <c r="O352">
        <f>fit!$F$2*I352</f>
        <v>0</v>
      </c>
      <c r="P352">
        <f>fit!$F$3*J352</f>
        <v>0</v>
      </c>
      <c r="Q352">
        <f t="shared" si="82"/>
        <v>2.4730100329335998</v>
      </c>
      <c r="R352">
        <f>fit!$F$4*K352</f>
        <v>1.3086960320319675E-2</v>
      </c>
      <c r="S352">
        <f>fit!$F$5*L352</f>
        <v>0.96759570677982676</v>
      </c>
      <c r="T352">
        <f>fit!$F$6*M352</f>
        <v>-0.32130112960585139</v>
      </c>
      <c r="U352">
        <f t="shared" si="83"/>
        <v>0.65938153749429507</v>
      </c>
      <c r="V352">
        <f>fit!$F$7</f>
        <v>-1.8713887662667528</v>
      </c>
      <c r="W352">
        <f t="shared" si="84"/>
        <v>1.2610028041611421</v>
      </c>
      <c r="X352">
        <f t="shared" si="85"/>
        <v>0.77919868662821579</v>
      </c>
      <c r="Y352">
        <f t="shared" si="86"/>
        <v>4.8753219986704857E-2</v>
      </c>
    </row>
    <row r="353" spans="1:25" x14ac:dyDescent="0.25">
      <c r="A353">
        <v>39</v>
      </c>
      <c r="B353">
        <v>6</v>
      </c>
      <c r="C353">
        <f t="shared" si="87"/>
        <v>0</v>
      </c>
      <c r="D353">
        <f t="shared" si="88"/>
        <v>0</v>
      </c>
      <c r="E353">
        <f t="shared" si="89"/>
        <v>1</v>
      </c>
      <c r="F353">
        <v>1</v>
      </c>
      <c r="G353">
        <f t="shared" si="75"/>
        <v>0</v>
      </c>
      <c r="H353">
        <f t="shared" si="76"/>
        <v>2</v>
      </c>
      <c r="I353">
        <f t="shared" si="77"/>
        <v>0</v>
      </c>
      <c r="J353">
        <f t="shared" si="78"/>
        <v>1</v>
      </c>
      <c r="K353">
        <f t="shared" si="79"/>
        <v>1</v>
      </c>
      <c r="L353">
        <f t="shared" si="80"/>
        <v>2</v>
      </c>
      <c r="M353">
        <f t="shared" si="81"/>
        <v>1</v>
      </c>
      <c r="N353">
        <f>fit!$F$1*H353</f>
        <v>2.4730100329335998</v>
      </c>
      <c r="O353">
        <f>fit!$F$2*I353</f>
        <v>0</v>
      </c>
      <c r="P353">
        <f>fit!$F$3*J353</f>
        <v>-0.1710707824641568</v>
      </c>
      <c r="Q353">
        <f t="shared" si="82"/>
        <v>2.3019392504694429</v>
      </c>
      <c r="R353">
        <f>fit!$F$4*K353</f>
        <v>1.3086960320319675E-2</v>
      </c>
      <c r="S353">
        <f>fit!$F$5*L353</f>
        <v>0.96759570677982676</v>
      </c>
      <c r="T353">
        <f>fit!$F$6*M353</f>
        <v>-0.32130112960585139</v>
      </c>
      <c r="U353">
        <f t="shared" si="83"/>
        <v>0.65938153749429507</v>
      </c>
      <c r="V353">
        <f>fit!$F$7</f>
        <v>-1.8713887662667528</v>
      </c>
      <c r="W353">
        <f t="shared" si="84"/>
        <v>1.0899320216969852</v>
      </c>
      <c r="X353">
        <f t="shared" si="85"/>
        <v>0.74836892063322868</v>
      </c>
      <c r="Y353">
        <f t="shared" si="86"/>
        <v>6.3318200103286371E-2</v>
      </c>
    </row>
    <row r="354" spans="1:25" x14ac:dyDescent="0.25">
      <c r="A354">
        <v>39</v>
      </c>
      <c r="B354">
        <v>7</v>
      </c>
      <c r="C354">
        <f t="shared" si="87"/>
        <v>1</v>
      </c>
      <c r="D354">
        <f t="shared" si="88"/>
        <v>1</v>
      </c>
      <c r="E354">
        <f t="shared" si="89"/>
        <v>0</v>
      </c>
      <c r="F354">
        <v>1</v>
      </c>
      <c r="G354">
        <f t="shared" si="75"/>
        <v>0</v>
      </c>
      <c r="H354">
        <f t="shared" si="76"/>
        <v>3</v>
      </c>
      <c r="I354">
        <f t="shared" si="77"/>
        <v>1</v>
      </c>
      <c r="J354">
        <f t="shared" si="78"/>
        <v>1</v>
      </c>
      <c r="K354">
        <f t="shared" si="79"/>
        <v>1</v>
      </c>
      <c r="L354">
        <f t="shared" si="80"/>
        <v>2</v>
      </c>
      <c r="M354">
        <f t="shared" si="81"/>
        <v>1</v>
      </c>
      <c r="N354">
        <f>fit!$F$1*H354</f>
        <v>3.7095150494003999</v>
      </c>
      <c r="O354">
        <f>fit!$F$2*I354</f>
        <v>1.2519877995936257</v>
      </c>
      <c r="P354">
        <f>fit!$F$3*J354</f>
        <v>-0.1710707824641568</v>
      </c>
      <c r="Q354">
        <f t="shared" si="82"/>
        <v>4.7904320665298687</v>
      </c>
      <c r="R354">
        <f>fit!$F$4*K354</f>
        <v>1.3086960320319675E-2</v>
      </c>
      <c r="S354">
        <f>fit!$F$5*L354</f>
        <v>0.96759570677982676</v>
      </c>
      <c r="T354">
        <f>fit!$F$6*M354</f>
        <v>-0.32130112960585139</v>
      </c>
      <c r="U354">
        <f t="shared" si="83"/>
        <v>0.65938153749429507</v>
      </c>
      <c r="V354">
        <f>fit!$F$7</f>
        <v>-1.8713887662667528</v>
      </c>
      <c r="W354">
        <f t="shared" si="84"/>
        <v>3.578424837757411</v>
      </c>
      <c r="X354">
        <f t="shared" si="85"/>
        <v>0.97283869237194098</v>
      </c>
      <c r="Y354">
        <f t="shared" si="86"/>
        <v>7.3773663206605695E-4</v>
      </c>
    </row>
    <row r="355" spans="1:25" x14ac:dyDescent="0.25">
      <c r="A355">
        <v>40</v>
      </c>
      <c r="B355">
        <v>1</v>
      </c>
      <c r="C355">
        <f t="shared" si="87"/>
        <v>1</v>
      </c>
      <c r="D355">
        <f t="shared" si="88"/>
        <v>1</v>
      </c>
      <c r="E355">
        <f t="shared" si="89"/>
        <v>1</v>
      </c>
      <c r="F355">
        <v>0</v>
      </c>
      <c r="G355">
        <f t="shared" si="75"/>
        <v>1</v>
      </c>
      <c r="H355">
        <f t="shared" si="76"/>
        <v>0</v>
      </c>
      <c r="I355">
        <f t="shared" si="77"/>
        <v>0</v>
      </c>
      <c r="J355">
        <f t="shared" si="78"/>
        <v>0</v>
      </c>
      <c r="K355">
        <f t="shared" si="79"/>
        <v>1</v>
      </c>
      <c r="L355">
        <f t="shared" si="80"/>
        <v>1</v>
      </c>
      <c r="M355">
        <f t="shared" si="81"/>
        <v>1</v>
      </c>
      <c r="N355">
        <f>fit!$F$1*H355</f>
        <v>0</v>
      </c>
      <c r="O355">
        <f>fit!$F$2*I355</f>
        <v>0</v>
      </c>
      <c r="P355">
        <f>fit!$F$3*J355</f>
        <v>0</v>
      </c>
      <c r="Q355">
        <f t="shared" si="82"/>
        <v>0</v>
      </c>
      <c r="R355">
        <f>fit!$F$4*K355</f>
        <v>1.3086960320319675E-2</v>
      </c>
      <c r="S355">
        <f>fit!$F$5*L355</f>
        <v>0.48379785338991338</v>
      </c>
      <c r="T355">
        <f>fit!$F$6*M355</f>
        <v>-0.32130112960585139</v>
      </c>
      <c r="U355">
        <f t="shared" si="83"/>
        <v>0.17558368410438169</v>
      </c>
      <c r="V355">
        <f>fit!$F$7</f>
        <v>-1.8713887662667528</v>
      </c>
      <c r="W355">
        <f t="shared" si="84"/>
        <v>-1.6958050821623711</v>
      </c>
      <c r="X355">
        <f t="shared" si="85"/>
        <v>0.15501393995522167</v>
      </c>
      <c r="Y355">
        <f t="shared" si="86"/>
        <v>2.402932158044107E-2</v>
      </c>
    </row>
    <row r="356" spans="1:25" x14ac:dyDescent="0.25">
      <c r="A356">
        <v>40</v>
      </c>
      <c r="B356">
        <v>2</v>
      </c>
      <c r="C356">
        <f t="shared" si="87"/>
        <v>0</v>
      </c>
      <c r="D356">
        <f t="shared" si="88"/>
        <v>0</v>
      </c>
      <c r="E356">
        <f t="shared" si="89"/>
        <v>0</v>
      </c>
      <c r="F356">
        <v>0</v>
      </c>
      <c r="G356">
        <f t="shared" si="75"/>
        <v>1</v>
      </c>
      <c r="H356">
        <f t="shared" si="76"/>
        <v>0</v>
      </c>
      <c r="I356">
        <f t="shared" si="77"/>
        <v>0</v>
      </c>
      <c r="J356">
        <f t="shared" si="78"/>
        <v>0</v>
      </c>
      <c r="K356">
        <f t="shared" si="79"/>
        <v>1</v>
      </c>
      <c r="L356">
        <f t="shared" si="80"/>
        <v>1</v>
      </c>
      <c r="M356">
        <f t="shared" si="81"/>
        <v>1</v>
      </c>
      <c r="N356">
        <f>fit!$F$1*H356</f>
        <v>0</v>
      </c>
      <c r="O356">
        <f>fit!$F$2*I356</f>
        <v>0</v>
      </c>
      <c r="P356">
        <f>fit!$F$3*J356</f>
        <v>0</v>
      </c>
      <c r="Q356">
        <f t="shared" si="82"/>
        <v>0</v>
      </c>
      <c r="R356">
        <f>fit!$F$4*K356</f>
        <v>1.3086960320319675E-2</v>
      </c>
      <c r="S356">
        <f>fit!$F$5*L356</f>
        <v>0.48379785338991338</v>
      </c>
      <c r="T356">
        <f>fit!$F$6*M356</f>
        <v>-0.32130112960585139</v>
      </c>
      <c r="U356">
        <f t="shared" si="83"/>
        <v>0.17558368410438169</v>
      </c>
      <c r="V356">
        <f>fit!$F$7</f>
        <v>-1.8713887662667528</v>
      </c>
      <c r="W356">
        <f t="shared" si="84"/>
        <v>-1.6958050821623711</v>
      </c>
      <c r="X356">
        <f t="shared" si="85"/>
        <v>0.15501393995522167</v>
      </c>
      <c r="Y356">
        <f t="shared" si="86"/>
        <v>2.402932158044107E-2</v>
      </c>
    </row>
    <row r="357" spans="1:25" x14ac:dyDescent="0.25">
      <c r="A357">
        <v>41</v>
      </c>
      <c r="B357">
        <v>1</v>
      </c>
      <c r="C357">
        <f t="shared" si="87"/>
        <v>1</v>
      </c>
      <c r="D357">
        <f t="shared" si="88"/>
        <v>1</v>
      </c>
      <c r="E357">
        <f t="shared" si="89"/>
        <v>1</v>
      </c>
      <c r="F357">
        <v>0</v>
      </c>
      <c r="G357">
        <f t="shared" si="75"/>
        <v>1</v>
      </c>
      <c r="H357">
        <f t="shared" si="76"/>
        <v>0</v>
      </c>
      <c r="I357">
        <f t="shared" si="77"/>
        <v>0</v>
      </c>
      <c r="J357">
        <f t="shared" si="78"/>
        <v>0</v>
      </c>
      <c r="K357">
        <f t="shared" si="79"/>
        <v>1</v>
      </c>
      <c r="L357">
        <f t="shared" si="80"/>
        <v>1</v>
      </c>
      <c r="M357">
        <f t="shared" si="81"/>
        <v>1</v>
      </c>
      <c r="N357">
        <f>fit!$F$1*H357</f>
        <v>0</v>
      </c>
      <c r="O357">
        <f>fit!$F$2*I357</f>
        <v>0</v>
      </c>
      <c r="P357">
        <f>fit!$F$3*J357</f>
        <v>0</v>
      </c>
      <c r="Q357">
        <f t="shared" si="82"/>
        <v>0</v>
      </c>
      <c r="R357">
        <f>fit!$F$4*K357</f>
        <v>1.3086960320319675E-2</v>
      </c>
      <c r="S357">
        <f>fit!$F$5*L357</f>
        <v>0.48379785338991338</v>
      </c>
      <c r="T357">
        <f>fit!$F$6*M357</f>
        <v>-0.32130112960585139</v>
      </c>
      <c r="U357">
        <f t="shared" si="83"/>
        <v>0.17558368410438169</v>
      </c>
      <c r="V357">
        <f>fit!$F$7</f>
        <v>-1.8713887662667528</v>
      </c>
      <c r="W357">
        <f t="shared" si="84"/>
        <v>-1.6958050821623711</v>
      </c>
      <c r="X357">
        <f t="shared" si="85"/>
        <v>0.15501393995522167</v>
      </c>
      <c r="Y357">
        <f t="shared" si="86"/>
        <v>2.402932158044107E-2</v>
      </c>
    </row>
    <row r="358" spans="1:25" x14ac:dyDescent="0.25">
      <c r="A358">
        <v>41</v>
      </c>
      <c r="B358">
        <v>2</v>
      </c>
      <c r="C358">
        <f t="shared" si="87"/>
        <v>0</v>
      </c>
      <c r="D358">
        <f t="shared" si="88"/>
        <v>0</v>
      </c>
      <c r="E358">
        <f t="shared" si="89"/>
        <v>0</v>
      </c>
      <c r="F358">
        <v>0</v>
      </c>
      <c r="G358">
        <f t="shared" si="75"/>
        <v>1</v>
      </c>
      <c r="H358">
        <f t="shared" si="76"/>
        <v>0</v>
      </c>
      <c r="I358">
        <f t="shared" si="77"/>
        <v>0</v>
      </c>
      <c r="J358">
        <f t="shared" si="78"/>
        <v>0</v>
      </c>
      <c r="K358">
        <f t="shared" si="79"/>
        <v>1</v>
      </c>
      <c r="L358">
        <f t="shared" si="80"/>
        <v>1</v>
      </c>
      <c r="M358">
        <f t="shared" si="81"/>
        <v>1</v>
      </c>
      <c r="N358">
        <f>fit!$F$1*H358</f>
        <v>0</v>
      </c>
      <c r="O358">
        <f>fit!$F$2*I358</f>
        <v>0</v>
      </c>
      <c r="P358">
        <f>fit!$F$3*J358</f>
        <v>0</v>
      </c>
      <c r="Q358">
        <f t="shared" si="82"/>
        <v>0</v>
      </c>
      <c r="R358">
        <f>fit!$F$4*K358</f>
        <v>1.3086960320319675E-2</v>
      </c>
      <c r="S358">
        <f>fit!$F$5*L358</f>
        <v>0.48379785338991338</v>
      </c>
      <c r="T358">
        <f>fit!$F$6*M358</f>
        <v>-0.32130112960585139</v>
      </c>
      <c r="U358">
        <f t="shared" si="83"/>
        <v>0.17558368410438169</v>
      </c>
      <c r="V358">
        <f>fit!$F$7</f>
        <v>-1.8713887662667528</v>
      </c>
      <c r="W358">
        <f t="shared" si="84"/>
        <v>-1.6958050821623711</v>
      </c>
      <c r="X358">
        <f t="shared" si="85"/>
        <v>0.15501393995522167</v>
      </c>
      <c r="Y358">
        <f t="shared" si="86"/>
        <v>2.402932158044107E-2</v>
      </c>
    </row>
    <row r="359" spans="1:25" x14ac:dyDescent="0.25">
      <c r="A359">
        <v>41</v>
      </c>
      <c r="B359">
        <v>3</v>
      </c>
      <c r="C359">
        <f t="shared" si="87"/>
        <v>1</v>
      </c>
      <c r="D359">
        <f t="shared" si="88"/>
        <v>0</v>
      </c>
      <c r="E359">
        <f t="shared" si="89"/>
        <v>0</v>
      </c>
      <c r="F359">
        <v>0</v>
      </c>
      <c r="G359">
        <f t="shared" si="75"/>
        <v>1</v>
      </c>
      <c r="H359">
        <f t="shared" si="76"/>
        <v>0</v>
      </c>
      <c r="I359">
        <f t="shared" si="77"/>
        <v>0</v>
      </c>
      <c r="J359">
        <f t="shared" si="78"/>
        <v>0</v>
      </c>
      <c r="K359">
        <f t="shared" si="79"/>
        <v>2</v>
      </c>
      <c r="L359">
        <f t="shared" si="80"/>
        <v>1</v>
      </c>
      <c r="M359">
        <f t="shared" si="81"/>
        <v>1</v>
      </c>
      <c r="N359">
        <f>fit!$F$1*H359</f>
        <v>0</v>
      </c>
      <c r="O359">
        <f>fit!$F$2*I359</f>
        <v>0</v>
      </c>
      <c r="P359">
        <f>fit!$F$3*J359</f>
        <v>0</v>
      </c>
      <c r="Q359">
        <f t="shared" si="82"/>
        <v>0</v>
      </c>
      <c r="R359">
        <f>fit!$F$4*K359</f>
        <v>2.617392064063935E-2</v>
      </c>
      <c r="S359">
        <f>fit!$F$5*L359</f>
        <v>0.48379785338991338</v>
      </c>
      <c r="T359">
        <f>fit!$F$6*M359</f>
        <v>-0.32130112960585139</v>
      </c>
      <c r="U359">
        <f t="shared" si="83"/>
        <v>0.18867064442470133</v>
      </c>
      <c r="V359">
        <f>fit!$F$7</f>
        <v>-1.8713887662667528</v>
      </c>
      <c r="W359">
        <f t="shared" si="84"/>
        <v>-1.6827181218420515</v>
      </c>
      <c r="X359">
        <f t="shared" si="85"/>
        <v>0.15673588013036552</v>
      </c>
      <c r="Y359">
        <f t="shared" si="86"/>
        <v>2.456613612024031E-2</v>
      </c>
    </row>
    <row r="360" spans="1:25" x14ac:dyDescent="0.25">
      <c r="A360">
        <v>41</v>
      </c>
      <c r="B360">
        <v>4</v>
      </c>
      <c r="C360">
        <f t="shared" si="87"/>
        <v>0</v>
      </c>
      <c r="D360">
        <f t="shared" si="88"/>
        <v>1</v>
      </c>
      <c r="E360">
        <f t="shared" si="89"/>
        <v>0</v>
      </c>
      <c r="F360">
        <v>1</v>
      </c>
      <c r="G360">
        <f t="shared" si="75"/>
        <v>0</v>
      </c>
      <c r="H360">
        <f t="shared" si="76"/>
        <v>0</v>
      </c>
      <c r="I360">
        <f t="shared" si="77"/>
        <v>1</v>
      </c>
      <c r="J360">
        <f t="shared" si="78"/>
        <v>0</v>
      </c>
      <c r="K360">
        <f t="shared" si="79"/>
        <v>2</v>
      </c>
      <c r="L360">
        <f t="shared" si="80"/>
        <v>1</v>
      </c>
      <c r="M360">
        <f t="shared" si="81"/>
        <v>1</v>
      </c>
      <c r="N360">
        <f>fit!$F$1*H360</f>
        <v>0</v>
      </c>
      <c r="O360">
        <f>fit!$F$2*I360</f>
        <v>1.2519877995936257</v>
      </c>
      <c r="P360">
        <f>fit!$F$3*J360</f>
        <v>0</v>
      </c>
      <c r="Q360">
        <f t="shared" si="82"/>
        <v>1.2519877995936257</v>
      </c>
      <c r="R360">
        <f>fit!$F$4*K360</f>
        <v>2.617392064063935E-2</v>
      </c>
      <c r="S360">
        <f>fit!$F$5*L360</f>
        <v>0.48379785338991338</v>
      </c>
      <c r="T360">
        <f>fit!$F$6*M360</f>
        <v>-0.32130112960585139</v>
      </c>
      <c r="U360">
        <f t="shared" si="83"/>
        <v>0.18867064442470133</v>
      </c>
      <c r="V360">
        <f>fit!$F$7</f>
        <v>-1.8713887662667528</v>
      </c>
      <c r="W360">
        <f t="shared" si="84"/>
        <v>-0.43073032224842578</v>
      </c>
      <c r="X360">
        <f t="shared" si="85"/>
        <v>0.3939519508500664</v>
      </c>
      <c r="Y360">
        <f t="shared" si="86"/>
        <v>0.36729423787844034</v>
      </c>
    </row>
    <row r="361" spans="1:25" x14ac:dyDescent="0.25">
      <c r="A361">
        <v>41</v>
      </c>
      <c r="B361">
        <v>5</v>
      </c>
      <c r="C361">
        <f t="shared" si="87"/>
        <v>1</v>
      </c>
      <c r="D361">
        <f t="shared" si="88"/>
        <v>0</v>
      </c>
      <c r="E361">
        <f t="shared" si="89"/>
        <v>0</v>
      </c>
      <c r="F361">
        <v>0</v>
      </c>
      <c r="G361">
        <f t="shared" si="75"/>
        <v>1</v>
      </c>
      <c r="H361">
        <f t="shared" si="76"/>
        <v>0</v>
      </c>
      <c r="I361">
        <f t="shared" si="77"/>
        <v>1</v>
      </c>
      <c r="J361">
        <f t="shared" si="78"/>
        <v>0</v>
      </c>
      <c r="K361">
        <f t="shared" si="79"/>
        <v>3</v>
      </c>
      <c r="L361">
        <f t="shared" si="80"/>
        <v>1</v>
      </c>
      <c r="M361">
        <f t="shared" si="81"/>
        <v>1</v>
      </c>
      <c r="N361">
        <f>fit!$F$1*H361</f>
        <v>0</v>
      </c>
      <c r="O361">
        <f>fit!$F$2*I361</f>
        <v>1.2519877995936257</v>
      </c>
      <c r="P361">
        <f>fit!$F$3*J361</f>
        <v>0</v>
      </c>
      <c r="Q361">
        <f t="shared" si="82"/>
        <v>1.2519877995936257</v>
      </c>
      <c r="R361">
        <f>fit!$F$4*K361</f>
        <v>3.9260880960959026E-2</v>
      </c>
      <c r="S361">
        <f>fit!$F$5*L361</f>
        <v>0.48379785338991338</v>
      </c>
      <c r="T361">
        <f>fit!$F$6*M361</f>
        <v>-0.32130112960585139</v>
      </c>
      <c r="U361">
        <f t="shared" si="83"/>
        <v>0.20175760474502097</v>
      </c>
      <c r="V361">
        <f>fit!$F$7</f>
        <v>-1.8713887662667528</v>
      </c>
      <c r="W361">
        <f t="shared" si="84"/>
        <v>-0.41764336192810614</v>
      </c>
      <c r="X361">
        <f t="shared" si="85"/>
        <v>0.39708081022524772</v>
      </c>
      <c r="Y361">
        <f t="shared" si="86"/>
        <v>0.15767316984913918</v>
      </c>
    </row>
    <row r="362" spans="1:25" x14ac:dyDescent="0.25">
      <c r="A362">
        <v>41</v>
      </c>
      <c r="B362">
        <v>6</v>
      </c>
      <c r="C362">
        <f t="shared" si="87"/>
        <v>0</v>
      </c>
      <c r="D362">
        <f t="shared" si="88"/>
        <v>0</v>
      </c>
      <c r="E362">
        <f t="shared" si="89"/>
        <v>1</v>
      </c>
      <c r="F362">
        <v>1</v>
      </c>
      <c r="G362">
        <f t="shared" si="75"/>
        <v>0</v>
      </c>
      <c r="H362">
        <f t="shared" si="76"/>
        <v>0</v>
      </c>
      <c r="I362">
        <f t="shared" si="77"/>
        <v>1</v>
      </c>
      <c r="J362">
        <f t="shared" si="78"/>
        <v>1</v>
      </c>
      <c r="K362">
        <f t="shared" si="79"/>
        <v>3</v>
      </c>
      <c r="L362">
        <f t="shared" si="80"/>
        <v>1</v>
      </c>
      <c r="M362">
        <f t="shared" si="81"/>
        <v>1</v>
      </c>
      <c r="N362">
        <f>fit!$F$1*H362</f>
        <v>0</v>
      </c>
      <c r="O362">
        <f>fit!$F$2*I362</f>
        <v>1.2519877995936257</v>
      </c>
      <c r="P362">
        <f>fit!$F$3*J362</f>
        <v>-0.1710707824641568</v>
      </c>
      <c r="Q362">
        <f t="shared" si="82"/>
        <v>1.0809170171294689</v>
      </c>
      <c r="R362">
        <f>fit!$F$4*K362</f>
        <v>3.9260880960959026E-2</v>
      </c>
      <c r="S362">
        <f>fit!$F$5*L362</f>
        <v>0.48379785338991338</v>
      </c>
      <c r="T362">
        <f>fit!$F$6*M362</f>
        <v>-0.32130112960585139</v>
      </c>
      <c r="U362">
        <f t="shared" si="83"/>
        <v>0.20175760474502097</v>
      </c>
      <c r="V362">
        <f>fit!$F$7</f>
        <v>-1.8713887662667528</v>
      </c>
      <c r="W362">
        <f t="shared" si="84"/>
        <v>-0.58871414439226299</v>
      </c>
      <c r="X362">
        <f t="shared" si="85"/>
        <v>0.35692994364885799</v>
      </c>
      <c r="Y362">
        <f t="shared" si="86"/>
        <v>0.41353909737546096</v>
      </c>
    </row>
    <row r="363" spans="1:25" x14ac:dyDescent="0.25">
      <c r="A363">
        <v>41</v>
      </c>
      <c r="B363">
        <v>7</v>
      </c>
      <c r="C363">
        <f t="shared" si="87"/>
        <v>1</v>
      </c>
      <c r="D363">
        <f t="shared" si="88"/>
        <v>1</v>
      </c>
      <c r="E363">
        <f t="shared" si="89"/>
        <v>0</v>
      </c>
      <c r="F363">
        <v>0</v>
      </c>
      <c r="G363">
        <f t="shared" si="75"/>
        <v>1</v>
      </c>
      <c r="H363">
        <f t="shared" si="76"/>
        <v>0</v>
      </c>
      <c r="I363">
        <f t="shared" si="77"/>
        <v>1</v>
      </c>
      <c r="J363">
        <f t="shared" si="78"/>
        <v>1</v>
      </c>
      <c r="K363">
        <f t="shared" si="79"/>
        <v>4</v>
      </c>
      <c r="L363">
        <f t="shared" si="80"/>
        <v>2</v>
      </c>
      <c r="M363">
        <f t="shared" si="81"/>
        <v>1</v>
      </c>
      <c r="N363">
        <f>fit!$F$1*H363</f>
        <v>0</v>
      </c>
      <c r="O363">
        <f>fit!$F$2*I363</f>
        <v>1.2519877995936257</v>
      </c>
      <c r="P363">
        <f>fit!$F$3*J363</f>
        <v>-0.1710707824641568</v>
      </c>
      <c r="Q363">
        <f t="shared" si="82"/>
        <v>1.0809170171294689</v>
      </c>
      <c r="R363">
        <f>fit!$F$4*K363</f>
        <v>5.2347841281278701E-2</v>
      </c>
      <c r="S363">
        <f>fit!$F$5*L363</f>
        <v>0.96759570677982676</v>
      </c>
      <c r="T363">
        <f>fit!$F$6*M363</f>
        <v>-0.32130112960585139</v>
      </c>
      <c r="U363">
        <f t="shared" si="83"/>
        <v>0.69864241845525399</v>
      </c>
      <c r="V363">
        <f>fit!$F$7</f>
        <v>-1.8713887662667528</v>
      </c>
      <c r="W363">
        <f t="shared" si="84"/>
        <v>-9.1829330682029919E-2</v>
      </c>
      <c r="X363">
        <f t="shared" si="85"/>
        <v>0.47705878628709486</v>
      </c>
      <c r="Y363">
        <f t="shared" si="86"/>
        <v>0.22758508557371604</v>
      </c>
    </row>
    <row r="364" spans="1:25" x14ac:dyDescent="0.25">
      <c r="A364">
        <v>41</v>
      </c>
      <c r="B364">
        <v>8</v>
      </c>
      <c r="C364">
        <f t="shared" si="87"/>
        <v>0</v>
      </c>
      <c r="D364">
        <f t="shared" si="88"/>
        <v>0</v>
      </c>
      <c r="E364">
        <f t="shared" si="89"/>
        <v>0</v>
      </c>
      <c r="F364">
        <v>1</v>
      </c>
      <c r="G364">
        <f t="shared" si="75"/>
        <v>0</v>
      </c>
      <c r="H364">
        <f t="shared" si="76"/>
        <v>0</v>
      </c>
      <c r="I364">
        <f t="shared" si="77"/>
        <v>1</v>
      </c>
      <c r="J364">
        <f t="shared" si="78"/>
        <v>1</v>
      </c>
      <c r="K364">
        <f t="shared" si="79"/>
        <v>4</v>
      </c>
      <c r="L364">
        <f t="shared" si="80"/>
        <v>2</v>
      </c>
      <c r="M364">
        <f t="shared" si="81"/>
        <v>1</v>
      </c>
      <c r="N364">
        <f>fit!$F$1*H364</f>
        <v>0</v>
      </c>
      <c r="O364">
        <f>fit!$F$2*I364</f>
        <v>1.2519877995936257</v>
      </c>
      <c r="P364">
        <f>fit!$F$3*J364</f>
        <v>-0.1710707824641568</v>
      </c>
      <c r="Q364">
        <f t="shared" si="82"/>
        <v>1.0809170171294689</v>
      </c>
      <c r="R364">
        <f>fit!$F$4*K364</f>
        <v>5.2347841281278701E-2</v>
      </c>
      <c r="S364">
        <f>fit!$F$5*L364</f>
        <v>0.96759570677982676</v>
      </c>
      <c r="T364">
        <f>fit!$F$6*M364</f>
        <v>-0.32130112960585139</v>
      </c>
      <c r="U364">
        <f t="shared" si="83"/>
        <v>0.69864241845525399</v>
      </c>
      <c r="V364">
        <f>fit!$F$7</f>
        <v>-1.8713887662667528</v>
      </c>
      <c r="W364">
        <f t="shared" si="84"/>
        <v>-9.1829330682029919E-2</v>
      </c>
      <c r="X364">
        <f t="shared" si="85"/>
        <v>0.47705878628709486</v>
      </c>
      <c r="Y364">
        <f t="shared" si="86"/>
        <v>0.27346751299952632</v>
      </c>
    </row>
    <row r="365" spans="1:25" x14ac:dyDescent="0.25">
      <c r="A365">
        <v>41</v>
      </c>
      <c r="B365">
        <v>9</v>
      </c>
      <c r="C365">
        <f t="shared" si="87"/>
        <v>1</v>
      </c>
      <c r="D365">
        <f t="shared" si="88"/>
        <v>0</v>
      </c>
      <c r="E365">
        <f t="shared" si="89"/>
        <v>0</v>
      </c>
      <c r="F365">
        <v>1</v>
      </c>
      <c r="G365">
        <f t="shared" si="75"/>
        <v>0</v>
      </c>
      <c r="H365">
        <f t="shared" si="76"/>
        <v>1</v>
      </c>
      <c r="I365">
        <f t="shared" si="77"/>
        <v>1</v>
      </c>
      <c r="J365">
        <f t="shared" si="78"/>
        <v>1</v>
      </c>
      <c r="K365">
        <f t="shared" si="79"/>
        <v>4</v>
      </c>
      <c r="L365">
        <f t="shared" si="80"/>
        <v>2</v>
      </c>
      <c r="M365">
        <f t="shared" si="81"/>
        <v>1</v>
      </c>
      <c r="N365">
        <f>fit!$F$1*H365</f>
        <v>1.2365050164667999</v>
      </c>
      <c r="O365">
        <f>fit!$F$2*I365</f>
        <v>1.2519877995936257</v>
      </c>
      <c r="P365">
        <f>fit!$F$3*J365</f>
        <v>-0.1710707824641568</v>
      </c>
      <c r="Q365">
        <f t="shared" si="82"/>
        <v>2.3174220335962685</v>
      </c>
      <c r="R365">
        <f>fit!$F$4*K365</f>
        <v>5.2347841281278701E-2</v>
      </c>
      <c r="S365">
        <f>fit!$F$5*L365</f>
        <v>0.96759570677982676</v>
      </c>
      <c r="T365">
        <f>fit!$F$6*M365</f>
        <v>-0.32130112960585139</v>
      </c>
      <c r="U365">
        <f t="shared" si="83"/>
        <v>0.69864241845525399</v>
      </c>
      <c r="V365">
        <f>fit!$F$7</f>
        <v>-1.8713887662667528</v>
      </c>
      <c r="W365">
        <f t="shared" si="84"/>
        <v>1.1446756857847697</v>
      </c>
      <c r="X365">
        <f t="shared" si="85"/>
        <v>0.75853706592670989</v>
      </c>
      <c r="Y365">
        <f t="shared" si="86"/>
        <v>5.8304348531282045E-2</v>
      </c>
    </row>
    <row r="366" spans="1:25" x14ac:dyDescent="0.25">
      <c r="A366">
        <v>41</v>
      </c>
      <c r="B366">
        <v>10</v>
      </c>
      <c r="C366">
        <f t="shared" si="87"/>
        <v>0</v>
      </c>
      <c r="D366">
        <f t="shared" si="88"/>
        <v>1</v>
      </c>
      <c r="E366">
        <f t="shared" si="89"/>
        <v>0</v>
      </c>
      <c r="F366">
        <v>1</v>
      </c>
      <c r="G366">
        <f t="shared" si="75"/>
        <v>0</v>
      </c>
      <c r="H366">
        <f t="shared" si="76"/>
        <v>1</v>
      </c>
      <c r="I366">
        <f t="shared" si="77"/>
        <v>2</v>
      </c>
      <c r="J366">
        <f t="shared" si="78"/>
        <v>1</v>
      </c>
      <c r="K366">
        <f t="shared" si="79"/>
        <v>4</v>
      </c>
      <c r="L366">
        <f t="shared" si="80"/>
        <v>2</v>
      </c>
      <c r="M366">
        <f t="shared" si="81"/>
        <v>1</v>
      </c>
      <c r="N366">
        <f>fit!$F$1*H366</f>
        <v>1.2365050164667999</v>
      </c>
      <c r="O366">
        <f>fit!$F$2*I366</f>
        <v>2.5039755991872514</v>
      </c>
      <c r="P366">
        <f>fit!$F$3*J366</f>
        <v>-0.1710707824641568</v>
      </c>
      <c r="Q366">
        <f t="shared" si="82"/>
        <v>3.5694098331898942</v>
      </c>
      <c r="R366">
        <f>fit!$F$4*K366</f>
        <v>5.2347841281278701E-2</v>
      </c>
      <c r="S366">
        <f>fit!$F$5*L366</f>
        <v>0.96759570677982676</v>
      </c>
      <c r="T366">
        <f>fit!$F$6*M366</f>
        <v>-0.32130112960585139</v>
      </c>
      <c r="U366">
        <f t="shared" si="83"/>
        <v>0.69864241845525399</v>
      </c>
      <c r="V366">
        <f>fit!$F$7</f>
        <v>-1.8713887662667528</v>
      </c>
      <c r="W366">
        <f t="shared" si="84"/>
        <v>2.3966634853783955</v>
      </c>
      <c r="X366">
        <f t="shared" si="85"/>
        <v>0.91657252348771789</v>
      </c>
      <c r="Y366">
        <f t="shared" si="86"/>
        <v>6.9601438372073826E-3</v>
      </c>
    </row>
    <row r="367" spans="1:25" x14ac:dyDescent="0.25">
      <c r="A367">
        <v>41</v>
      </c>
      <c r="B367">
        <v>11</v>
      </c>
      <c r="C367">
        <f t="shared" si="87"/>
        <v>1</v>
      </c>
      <c r="D367">
        <f t="shared" si="88"/>
        <v>0</v>
      </c>
      <c r="E367">
        <f t="shared" si="89"/>
        <v>1</v>
      </c>
      <c r="F367">
        <v>1</v>
      </c>
      <c r="G367">
        <f t="shared" si="75"/>
        <v>0</v>
      </c>
      <c r="H367">
        <f t="shared" si="76"/>
        <v>2</v>
      </c>
      <c r="I367">
        <f t="shared" si="77"/>
        <v>2</v>
      </c>
      <c r="J367">
        <f t="shared" si="78"/>
        <v>2</v>
      </c>
      <c r="K367">
        <f t="shared" si="79"/>
        <v>4</v>
      </c>
      <c r="L367">
        <f t="shared" si="80"/>
        <v>2</v>
      </c>
      <c r="M367">
        <f t="shared" si="81"/>
        <v>1</v>
      </c>
      <c r="N367">
        <f>fit!$F$1*H367</f>
        <v>2.4730100329335998</v>
      </c>
      <c r="O367">
        <f>fit!$F$2*I367</f>
        <v>2.5039755991872514</v>
      </c>
      <c r="P367">
        <f>fit!$F$3*J367</f>
        <v>-0.3421415649283136</v>
      </c>
      <c r="Q367">
        <f t="shared" si="82"/>
        <v>4.6348440671925371</v>
      </c>
      <c r="R367">
        <f>fit!$F$4*K367</f>
        <v>5.2347841281278701E-2</v>
      </c>
      <c r="S367">
        <f>fit!$F$5*L367</f>
        <v>0.96759570677982676</v>
      </c>
      <c r="T367">
        <f>fit!$F$6*M367</f>
        <v>-0.32130112960585139</v>
      </c>
      <c r="U367">
        <f t="shared" si="83"/>
        <v>0.69864241845525399</v>
      </c>
      <c r="V367">
        <f>fit!$F$7</f>
        <v>-1.8713887662667528</v>
      </c>
      <c r="W367">
        <f t="shared" si="84"/>
        <v>3.4620977193810383</v>
      </c>
      <c r="X367">
        <f t="shared" si="85"/>
        <v>0.9695898796805571</v>
      </c>
      <c r="Y367">
        <f t="shared" si="86"/>
        <v>9.2477541784299401E-4</v>
      </c>
    </row>
    <row r="368" spans="1:25" x14ac:dyDescent="0.25">
      <c r="A368">
        <v>41</v>
      </c>
      <c r="B368">
        <v>12</v>
      </c>
      <c r="C368">
        <f t="shared" si="87"/>
        <v>0</v>
      </c>
      <c r="D368">
        <f t="shared" si="88"/>
        <v>0</v>
      </c>
      <c r="E368">
        <f t="shared" si="89"/>
        <v>0</v>
      </c>
      <c r="F368">
        <v>1</v>
      </c>
      <c r="G368">
        <f t="shared" si="75"/>
        <v>0</v>
      </c>
      <c r="H368">
        <f t="shared" si="76"/>
        <v>2</v>
      </c>
      <c r="I368">
        <f t="shared" si="77"/>
        <v>2</v>
      </c>
      <c r="J368">
        <f t="shared" si="78"/>
        <v>2</v>
      </c>
      <c r="K368">
        <f t="shared" si="79"/>
        <v>4</v>
      </c>
      <c r="L368">
        <f t="shared" si="80"/>
        <v>2</v>
      </c>
      <c r="M368">
        <f t="shared" si="81"/>
        <v>1</v>
      </c>
      <c r="N368">
        <f>fit!$F$1*H368</f>
        <v>2.4730100329335998</v>
      </c>
      <c r="O368">
        <f>fit!$F$2*I368</f>
        <v>2.5039755991872514</v>
      </c>
      <c r="P368">
        <f>fit!$F$3*J368</f>
        <v>-0.3421415649283136</v>
      </c>
      <c r="Q368">
        <f t="shared" si="82"/>
        <v>4.6348440671925371</v>
      </c>
      <c r="R368">
        <f>fit!$F$4*K368</f>
        <v>5.2347841281278701E-2</v>
      </c>
      <c r="S368">
        <f>fit!$F$5*L368</f>
        <v>0.96759570677982676</v>
      </c>
      <c r="T368">
        <f>fit!$F$6*M368</f>
        <v>-0.32130112960585139</v>
      </c>
      <c r="U368">
        <f t="shared" si="83"/>
        <v>0.69864241845525399</v>
      </c>
      <c r="V368">
        <f>fit!$F$7</f>
        <v>-1.8713887662667528</v>
      </c>
      <c r="W368">
        <f t="shared" si="84"/>
        <v>3.4620977193810383</v>
      </c>
      <c r="X368">
        <f t="shared" si="85"/>
        <v>0.9695898796805571</v>
      </c>
      <c r="Y368">
        <f t="shared" si="86"/>
        <v>9.2477541784299401E-4</v>
      </c>
    </row>
    <row r="369" spans="1:25" x14ac:dyDescent="0.25">
      <c r="A369">
        <v>41</v>
      </c>
      <c r="B369">
        <v>13</v>
      </c>
      <c r="C369">
        <f t="shared" si="87"/>
        <v>1</v>
      </c>
      <c r="D369">
        <f t="shared" si="88"/>
        <v>1</v>
      </c>
      <c r="E369">
        <f t="shared" si="89"/>
        <v>0</v>
      </c>
      <c r="F369">
        <v>1</v>
      </c>
      <c r="G369">
        <f t="shared" si="75"/>
        <v>0</v>
      </c>
      <c r="H369">
        <f t="shared" si="76"/>
        <v>3</v>
      </c>
      <c r="I369">
        <f t="shared" si="77"/>
        <v>3</v>
      </c>
      <c r="J369">
        <f t="shared" si="78"/>
        <v>2</v>
      </c>
      <c r="K369">
        <f t="shared" si="79"/>
        <v>4</v>
      </c>
      <c r="L369">
        <f t="shared" si="80"/>
        <v>2</v>
      </c>
      <c r="M369">
        <f t="shared" si="81"/>
        <v>1</v>
      </c>
      <c r="N369">
        <f>fit!$F$1*H369</f>
        <v>3.7095150494003999</v>
      </c>
      <c r="O369">
        <f>fit!$F$2*I369</f>
        <v>3.7559633987808771</v>
      </c>
      <c r="P369">
        <f>fit!$F$3*J369</f>
        <v>-0.3421415649283136</v>
      </c>
      <c r="Q369">
        <f t="shared" si="82"/>
        <v>7.1233368832529633</v>
      </c>
      <c r="R369">
        <f>fit!$F$4*K369</f>
        <v>5.2347841281278701E-2</v>
      </c>
      <c r="S369">
        <f>fit!$F$5*L369</f>
        <v>0.96759570677982676</v>
      </c>
      <c r="T369">
        <f>fit!$F$6*M369</f>
        <v>-0.32130112960585139</v>
      </c>
      <c r="U369">
        <f t="shared" si="83"/>
        <v>0.69864241845525399</v>
      </c>
      <c r="V369">
        <f>fit!$F$7</f>
        <v>-1.8713887662667528</v>
      </c>
      <c r="W369">
        <f t="shared" si="84"/>
        <v>5.9505905354414645</v>
      </c>
      <c r="X369">
        <f t="shared" si="85"/>
        <v>0.99740246264057353</v>
      </c>
      <c r="Y369">
        <f t="shared" si="86"/>
        <v>6.7472003336162468E-6</v>
      </c>
    </row>
    <row r="370" spans="1:25" x14ac:dyDescent="0.25">
      <c r="A370">
        <v>41</v>
      </c>
      <c r="B370">
        <v>14</v>
      </c>
      <c r="C370">
        <f t="shared" si="87"/>
        <v>0</v>
      </c>
      <c r="D370">
        <f t="shared" si="88"/>
        <v>0</v>
      </c>
      <c r="E370">
        <f t="shared" si="89"/>
        <v>0</v>
      </c>
      <c r="F370">
        <v>1</v>
      </c>
      <c r="G370">
        <f t="shared" si="75"/>
        <v>0</v>
      </c>
      <c r="H370">
        <f t="shared" si="76"/>
        <v>3</v>
      </c>
      <c r="I370">
        <f t="shared" si="77"/>
        <v>3</v>
      </c>
      <c r="J370">
        <f t="shared" si="78"/>
        <v>2</v>
      </c>
      <c r="K370">
        <f t="shared" si="79"/>
        <v>4</v>
      </c>
      <c r="L370">
        <f t="shared" si="80"/>
        <v>2</v>
      </c>
      <c r="M370">
        <f t="shared" si="81"/>
        <v>1</v>
      </c>
      <c r="N370">
        <f>fit!$F$1*H370</f>
        <v>3.7095150494003999</v>
      </c>
      <c r="O370">
        <f>fit!$F$2*I370</f>
        <v>3.7559633987808771</v>
      </c>
      <c r="P370">
        <f>fit!$F$3*J370</f>
        <v>-0.3421415649283136</v>
      </c>
      <c r="Q370">
        <f t="shared" si="82"/>
        <v>7.1233368832529633</v>
      </c>
      <c r="R370">
        <f>fit!$F$4*K370</f>
        <v>5.2347841281278701E-2</v>
      </c>
      <c r="S370">
        <f>fit!$F$5*L370</f>
        <v>0.96759570677982676</v>
      </c>
      <c r="T370">
        <f>fit!$F$6*M370</f>
        <v>-0.32130112960585139</v>
      </c>
      <c r="U370">
        <f t="shared" si="83"/>
        <v>0.69864241845525399</v>
      </c>
      <c r="V370">
        <f>fit!$F$7</f>
        <v>-1.8713887662667528</v>
      </c>
      <c r="W370">
        <f t="shared" si="84"/>
        <v>5.9505905354414645</v>
      </c>
      <c r="X370">
        <f t="shared" si="85"/>
        <v>0.99740246264057353</v>
      </c>
      <c r="Y370">
        <f t="shared" si="86"/>
        <v>6.7472003336162468E-6</v>
      </c>
    </row>
    <row r="371" spans="1:25" x14ac:dyDescent="0.25">
      <c r="A371">
        <v>41</v>
      </c>
      <c r="B371">
        <v>15</v>
      </c>
      <c r="C371">
        <f t="shared" si="87"/>
        <v>1</v>
      </c>
      <c r="D371">
        <f t="shared" si="88"/>
        <v>0</v>
      </c>
      <c r="E371">
        <f t="shared" si="89"/>
        <v>0</v>
      </c>
      <c r="F371">
        <v>1</v>
      </c>
      <c r="G371">
        <f t="shared" si="75"/>
        <v>0</v>
      </c>
      <c r="H371">
        <f t="shared" si="76"/>
        <v>4</v>
      </c>
      <c r="I371">
        <f t="shared" si="77"/>
        <v>3</v>
      </c>
      <c r="J371">
        <f t="shared" si="78"/>
        <v>2</v>
      </c>
      <c r="K371">
        <f t="shared" si="79"/>
        <v>4</v>
      </c>
      <c r="L371">
        <f t="shared" si="80"/>
        <v>2</v>
      </c>
      <c r="M371">
        <f t="shared" si="81"/>
        <v>1</v>
      </c>
      <c r="N371">
        <f>fit!$F$1*H371</f>
        <v>4.9460200658671996</v>
      </c>
      <c r="O371">
        <f>fit!$F$2*I371</f>
        <v>3.7559633987808771</v>
      </c>
      <c r="P371">
        <f>fit!$F$3*J371</f>
        <v>-0.3421415649283136</v>
      </c>
      <c r="Q371">
        <f t="shared" si="82"/>
        <v>8.359841899719763</v>
      </c>
      <c r="R371">
        <f>fit!$F$4*K371</f>
        <v>5.2347841281278701E-2</v>
      </c>
      <c r="S371">
        <f>fit!$F$5*L371</f>
        <v>0.96759570677982676</v>
      </c>
      <c r="T371">
        <f>fit!$F$6*M371</f>
        <v>-0.32130112960585139</v>
      </c>
      <c r="U371">
        <f t="shared" si="83"/>
        <v>0.69864241845525399</v>
      </c>
      <c r="V371">
        <f>fit!$F$7</f>
        <v>-1.8713887662667528</v>
      </c>
      <c r="W371">
        <f t="shared" si="84"/>
        <v>7.1870955519082642</v>
      </c>
      <c r="X371">
        <f t="shared" si="85"/>
        <v>0.99924428901404472</v>
      </c>
      <c r="Y371">
        <f t="shared" si="86"/>
        <v>5.7109909429350509E-7</v>
      </c>
    </row>
    <row r="372" spans="1:25" x14ac:dyDescent="0.25">
      <c r="A372">
        <v>41</v>
      </c>
      <c r="B372">
        <v>16</v>
      </c>
      <c r="C372">
        <f t="shared" si="87"/>
        <v>0</v>
      </c>
      <c r="D372">
        <f t="shared" si="88"/>
        <v>1</v>
      </c>
      <c r="E372">
        <f t="shared" si="89"/>
        <v>1</v>
      </c>
      <c r="F372">
        <v>1</v>
      </c>
      <c r="G372">
        <f t="shared" si="75"/>
        <v>0</v>
      </c>
      <c r="H372">
        <f t="shared" si="76"/>
        <v>4</v>
      </c>
      <c r="I372">
        <f t="shared" si="77"/>
        <v>4</v>
      </c>
      <c r="J372">
        <f t="shared" si="78"/>
        <v>3</v>
      </c>
      <c r="K372">
        <f t="shared" si="79"/>
        <v>4</v>
      </c>
      <c r="L372">
        <f t="shared" si="80"/>
        <v>2</v>
      </c>
      <c r="M372">
        <f t="shared" si="81"/>
        <v>1</v>
      </c>
      <c r="N372">
        <f>fit!$F$1*H372</f>
        <v>4.9460200658671996</v>
      </c>
      <c r="O372">
        <f>fit!$F$2*I372</f>
        <v>5.0079511983745029</v>
      </c>
      <c r="P372">
        <f>fit!$F$3*J372</f>
        <v>-0.51321234739247035</v>
      </c>
      <c r="Q372">
        <f t="shared" si="82"/>
        <v>9.4407589168492319</v>
      </c>
      <c r="R372">
        <f>fit!$F$4*K372</f>
        <v>5.2347841281278701E-2</v>
      </c>
      <c r="S372">
        <f>fit!$F$5*L372</f>
        <v>0.96759570677982676</v>
      </c>
      <c r="T372">
        <f>fit!$F$6*M372</f>
        <v>-0.32130112960585139</v>
      </c>
      <c r="U372">
        <f t="shared" si="83"/>
        <v>0.69864241845525399</v>
      </c>
      <c r="V372">
        <f>fit!$F$7</f>
        <v>-1.8713887662667528</v>
      </c>
      <c r="W372">
        <f t="shared" si="84"/>
        <v>8.2680125690377331</v>
      </c>
      <c r="X372">
        <f t="shared" si="85"/>
        <v>0.99974347107479267</v>
      </c>
      <c r="Y372">
        <f t="shared" si="86"/>
        <v>6.5807089468029597E-8</v>
      </c>
    </row>
    <row r="373" spans="1:25" x14ac:dyDescent="0.25">
      <c r="A373">
        <v>41</v>
      </c>
      <c r="B373">
        <v>17</v>
      </c>
      <c r="C373">
        <f t="shared" si="87"/>
        <v>1</v>
      </c>
      <c r="D373">
        <f t="shared" si="88"/>
        <v>0</v>
      </c>
      <c r="E373">
        <f t="shared" si="89"/>
        <v>0</v>
      </c>
      <c r="F373">
        <v>1</v>
      </c>
      <c r="G373">
        <f t="shared" si="75"/>
        <v>0</v>
      </c>
      <c r="H373">
        <f t="shared" si="76"/>
        <v>5</v>
      </c>
      <c r="I373">
        <f t="shared" si="77"/>
        <v>4</v>
      </c>
      <c r="J373">
        <f t="shared" si="78"/>
        <v>3</v>
      </c>
      <c r="K373">
        <f t="shared" si="79"/>
        <v>4</v>
      </c>
      <c r="L373">
        <f t="shared" si="80"/>
        <v>2</v>
      </c>
      <c r="M373">
        <f t="shared" si="81"/>
        <v>1</v>
      </c>
      <c r="N373">
        <f>fit!$F$1*H373</f>
        <v>6.1825250823339992</v>
      </c>
      <c r="O373">
        <f>fit!$F$2*I373</f>
        <v>5.0079511983745029</v>
      </c>
      <c r="P373">
        <f>fit!$F$3*J373</f>
        <v>-0.51321234739247035</v>
      </c>
      <c r="Q373">
        <f t="shared" si="82"/>
        <v>10.677263933316032</v>
      </c>
      <c r="R373">
        <f>fit!$F$4*K373</f>
        <v>5.2347841281278701E-2</v>
      </c>
      <c r="S373">
        <f>fit!$F$5*L373</f>
        <v>0.96759570677982676</v>
      </c>
      <c r="T373">
        <f>fit!$F$6*M373</f>
        <v>-0.32130112960585139</v>
      </c>
      <c r="U373">
        <f t="shared" si="83"/>
        <v>0.69864241845525399</v>
      </c>
      <c r="V373">
        <f>fit!$F$7</f>
        <v>-1.8713887662667528</v>
      </c>
      <c r="W373">
        <f t="shared" si="84"/>
        <v>9.5045175855045336</v>
      </c>
      <c r="X373">
        <f t="shared" si="85"/>
        <v>0.99992549110898177</v>
      </c>
      <c r="Y373">
        <f t="shared" si="86"/>
        <v>5.5515748407668214E-9</v>
      </c>
    </row>
    <row r="374" spans="1:25" x14ac:dyDescent="0.25">
      <c r="A374">
        <v>41</v>
      </c>
      <c r="B374">
        <v>18</v>
      </c>
      <c r="C374">
        <f t="shared" si="87"/>
        <v>0</v>
      </c>
      <c r="D374">
        <f t="shared" si="88"/>
        <v>0</v>
      </c>
      <c r="E374">
        <f t="shared" si="89"/>
        <v>0</v>
      </c>
      <c r="F374">
        <v>1</v>
      </c>
      <c r="G374">
        <f t="shared" si="75"/>
        <v>0</v>
      </c>
      <c r="H374">
        <f t="shared" si="76"/>
        <v>5</v>
      </c>
      <c r="I374">
        <f t="shared" si="77"/>
        <v>4</v>
      </c>
      <c r="J374">
        <f t="shared" si="78"/>
        <v>3</v>
      </c>
      <c r="K374">
        <f t="shared" si="79"/>
        <v>4</v>
      </c>
      <c r="L374">
        <f t="shared" si="80"/>
        <v>2</v>
      </c>
      <c r="M374">
        <f t="shared" si="81"/>
        <v>1</v>
      </c>
      <c r="N374">
        <f>fit!$F$1*H374</f>
        <v>6.1825250823339992</v>
      </c>
      <c r="O374">
        <f>fit!$F$2*I374</f>
        <v>5.0079511983745029</v>
      </c>
      <c r="P374">
        <f>fit!$F$3*J374</f>
        <v>-0.51321234739247035</v>
      </c>
      <c r="Q374">
        <f t="shared" si="82"/>
        <v>10.677263933316032</v>
      </c>
      <c r="R374">
        <f>fit!$F$4*K374</f>
        <v>5.2347841281278701E-2</v>
      </c>
      <c r="S374">
        <f>fit!$F$5*L374</f>
        <v>0.96759570677982676</v>
      </c>
      <c r="T374">
        <f>fit!$F$6*M374</f>
        <v>-0.32130112960585139</v>
      </c>
      <c r="U374">
        <f t="shared" si="83"/>
        <v>0.69864241845525399</v>
      </c>
      <c r="V374">
        <f>fit!$F$7</f>
        <v>-1.8713887662667528</v>
      </c>
      <c r="W374">
        <f t="shared" si="84"/>
        <v>9.5045175855045336</v>
      </c>
      <c r="X374">
        <f t="shared" si="85"/>
        <v>0.99992549110898177</v>
      </c>
      <c r="Y374">
        <f t="shared" si="86"/>
        <v>5.5515748407668214E-9</v>
      </c>
    </row>
    <row r="375" spans="1:25" x14ac:dyDescent="0.25">
      <c r="A375">
        <v>41</v>
      </c>
      <c r="B375">
        <v>19</v>
      </c>
      <c r="C375">
        <f t="shared" si="87"/>
        <v>1</v>
      </c>
      <c r="D375">
        <f t="shared" si="88"/>
        <v>1</v>
      </c>
      <c r="E375">
        <f t="shared" si="89"/>
        <v>0</v>
      </c>
      <c r="F375">
        <v>1</v>
      </c>
      <c r="G375">
        <f t="shared" si="75"/>
        <v>0</v>
      </c>
      <c r="H375">
        <f t="shared" si="76"/>
        <v>6</v>
      </c>
      <c r="I375">
        <f t="shared" si="77"/>
        <v>5</v>
      </c>
      <c r="J375">
        <f t="shared" si="78"/>
        <v>3</v>
      </c>
      <c r="K375">
        <f t="shared" si="79"/>
        <v>4</v>
      </c>
      <c r="L375">
        <f t="shared" si="80"/>
        <v>2</v>
      </c>
      <c r="M375">
        <f t="shared" si="81"/>
        <v>1</v>
      </c>
      <c r="N375">
        <f>fit!$F$1*H375</f>
        <v>7.4190300988007998</v>
      </c>
      <c r="O375">
        <f>fit!$F$2*I375</f>
        <v>6.2599389979681286</v>
      </c>
      <c r="P375">
        <f>fit!$F$3*J375</f>
        <v>-0.51321234739247035</v>
      </c>
      <c r="Q375">
        <f t="shared" si="82"/>
        <v>13.165756749376458</v>
      </c>
      <c r="R375">
        <f>fit!$F$4*K375</f>
        <v>5.2347841281278701E-2</v>
      </c>
      <c r="S375">
        <f>fit!$F$5*L375</f>
        <v>0.96759570677982676</v>
      </c>
      <c r="T375">
        <f>fit!$F$6*M375</f>
        <v>-0.32130112960585139</v>
      </c>
      <c r="U375">
        <f t="shared" si="83"/>
        <v>0.69864241845525399</v>
      </c>
      <c r="V375">
        <f>fit!$F$7</f>
        <v>-1.8713887662667528</v>
      </c>
      <c r="W375">
        <f t="shared" si="84"/>
        <v>11.993010401564959</v>
      </c>
      <c r="X375">
        <f t="shared" si="85"/>
        <v>0.99999381272991583</v>
      </c>
      <c r="Y375">
        <f t="shared" si="86"/>
        <v>3.8282311094441329E-11</v>
      </c>
    </row>
    <row r="376" spans="1:25" x14ac:dyDescent="0.25">
      <c r="A376">
        <v>41</v>
      </c>
      <c r="B376">
        <v>20</v>
      </c>
      <c r="C376">
        <f t="shared" si="87"/>
        <v>0</v>
      </c>
      <c r="D376">
        <f t="shared" si="88"/>
        <v>0</v>
      </c>
      <c r="E376">
        <f t="shared" si="89"/>
        <v>0</v>
      </c>
      <c r="F376">
        <v>1</v>
      </c>
      <c r="G376">
        <f t="shared" si="75"/>
        <v>0</v>
      </c>
      <c r="H376">
        <f t="shared" si="76"/>
        <v>6</v>
      </c>
      <c r="I376">
        <f t="shared" si="77"/>
        <v>5</v>
      </c>
      <c r="J376">
        <f t="shared" si="78"/>
        <v>3</v>
      </c>
      <c r="K376">
        <f t="shared" si="79"/>
        <v>4</v>
      </c>
      <c r="L376">
        <f t="shared" si="80"/>
        <v>2</v>
      </c>
      <c r="M376">
        <f t="shared" si="81"/>
        <v>1</v>
      </c>
      <c r="N376">
        <f>fit!$F$1*H376</f>
        <v>7.4190300988007998</v>
      </c>
      <c r="O376">
        <f>fit!$F$2*I376</f>
        <v>6.2599389979681286</v>
      </c>
      <c r="P376">
        <f>fit!$F$3*J376</f>
        <v>-0.51321234739247035</v>
      </c>
      <c r="Q376">
        <f t="shared" si="82"/>
        <v>13.165756749376458</v>
      </c>
      <c r="R376">
        <f>fit!$F$4*K376</f>
        <v>5.2347841281278701E-2</v>
      </c>
      <c r="S376">
        <f>fit!$F$5*L376</f>
        <v>0.96759570677982676</v>
      </c>
      <c r="T376">
        <f>fit!$F$6*M376</f>
        <v>-0.32130112960585139</v>
      </c>
      <c r="U376">
        <f t="shared" si="83"/>
        <v>0.69864241845525399</v>
      </c>
      <c r="V376">
        <f>fit!$F$7</f>
        <v>-1.8713887662667528</v>
      </c>
      <c r="W376">
        <f t="shared" si="84"/>
        <v>11.993010401564959</v>
      </c>
      <c r="X376">
        <f t="shared" si="85"/>
        <v>0.99999381272991583</v>
      </c>
      <c r="Y376">
        <f t="shared" si="86"/>
        <v>3.8282311094441329E-11</v>
      </c>
    </row>
    <row r="377" spans="1:25" x14ac:dyDescent="0.25">
      <c r="A377">
        <v>41</v>
      </c>
      <c r="B377">
        <v>21</v>
      </c>
      <c r="C377">
        <f t="shared" si="87"/>
        <v>1</v>
      </c>
      <c r="D377">
        <f t="shared" si="88"/>
        <v>0</v>
      </c>
      <c r="E377">
        <f t="shared" si="89"/>
        <v>1</v>
      </c>
      <c r="F377">
        <v>1</v>
      </c>
      <c r="G377">
        <f t="shared" si="75"/>
        <v>0</v>
      </c>
      <c r="H377">
        <f t="shared" si="76"/>
        <v>7</v>
      </c>
      <c r="I377">
        <f t="shared" si="77"/>
        <v>5</v>
      </c>
      <c r="J377">
        <f t="shared" si="78"/>
        <v>4</v>
      </c>
      <c r="K377">
        <f t="shared" si="79"/>
        <v>4</v>
      </c>
      <c r="L377">
        <f t="shared" si="80"/>
        <v>2</v>
      </c>
      <c r="M377">
        <f t="shared" si="81"/>
        <v>1</v>
      </c>
      <c r="N377">
        <f>fit!$F$1*H377</f>
        <v>8.6555351152675986</v>
      </c>
      <c r="O377">
        <f>fit!$F$2*I377</f>
        <v>6.2599389979681286</v>
      </c>
      <c r="P377">
        <f>fit!$F$3*J377</f>
        <v>-0.6842831298566272</v>
      </c>
      <c r="Q377">
        <f t="shared" si="82"/>
        <v>14.231190983379101</v>
      </c>
      <c r="R377">
        <f>fit!$F$4*K377</f>
        <v>5.2347841281278701E-2</v>
      </c>
      <c r="S377">
        <f>fit!$F$5*L377</f>
        <v>0.96759570677982676</v>
      </c>
      <c r="T377">
        <f>fit!$F$6*M377</f>
        <v>-0.32130112960585139</v>
      </c>
      <c r="U377">
        <f t="shared" si="83"/>
        <v>0.69864241845525399</v>
      </c>
      <c r="V377">
        <f>fit!$F$7</f>
        <v>-1.8713887662667528</v>
      </c>
      <c r="W377">
        <f t="shared" si="84"/>
        <v>13.058444635567602</v>
      </c>
      <c r="X377">
        <f t="shared" si="85"/>
        <v>0.99999786799299839</v>
      </c>
      <c r="Y377">
        <f t="shared" si="86"/>
        <v>4.5454538549120893E-12</v>
      </c>
    </row>
    <row r="378" spans="1:25" x14ac:dyDescent="0.25">
      <c r="A378">
        <v>41</v>
      </c>
      <c r="B378">
        <v>22</v>
      </c>
      <c r="C378">
        <f t="shared" si="87"/>
        <v>0</v>
      </c>
      <c r="D378">
        <f t="shared" si="88"/>
        <v>1</v>
      </c>
      <c r="E378">
        <f t="shared" si="89"/>
        <v>0</v>
      </c>
      <c r="F378">
        <v>1</v>
      </c>
      <c r="G378">
        <f t="shared" si="75"/>
        <v>0</v>
      </c>
      <c r="H378">
        <f t="shared" si="76"/>
        <v>7</v>
      </c>
      <c r="I378">
        <f t="shared" si="77"/>
        <v>6</v>
      </c>
      <c r="J378">
        <f t="shared" si="78"/>
        <v>4</v>
      </c>
      <c r="K378">
        <f t="shared" si="79"/>
        <v>4</v>
      </c>
      <c r="L378">
        <f t="shared" si="80"/>
        <v>2</v>
      </c>
      <c r="M378">
        <f t="shared" si="81"/>
        <v>1</v>
      </c>
      <c r="N378">
        <f>fit!$F$1*H378</f>
        <v>8.6555351152675986</v>
      </c>
      <c r="O378">
        <f>fit!$F$2*I378</f>
        <v>7.5119267975617543</v>
      </c>
      <c r="P378">
        <f>fit!$F$3*J378</f>
        <v>-0.6842831298566272</v>
      </c>
      <c r="Q378">
        <f t="shared" si="82"/>
        <v>15.483178782972725</v>
      </c>
      <c r="R378">
        <f>fit!$F$4*K378</f>
        <v>5.2347841281278701E-2</v>
      </c>
      <c r="S378">
        <f>fit!$F$5*L378</f>
        <v>0.96759570677982676</v>
      </c>
      <c r="T378">
        <f>fit!$F$6*M378</f>
        <v>-0.32130112960585139</v>
      </c>
      <c r="U378">
        <f t="shared" si="83"/>
        <v>0.69864241845525399</v>
      </c>
      <c r="V378">
        <f>fit!$F$7</f>
        <v>-1.8713887662667528</v>
      </c>
      <c r="W378">
        <f t="shared" si="84"/>
        <v>14.310432435161227</v>
      </c>
      <c r="X378">
        <f t="shared" si="85"/>
        <v>0.99999939038184105</v>
      </c>
      <c r="Y378">
        <f t="shared" si="86"/>
        <v>3.7163429972551085E-13</v>
      </c>
    </row>
    <row r="379" spans="1:25" x14ac:dyDescent="0.25">
      <c r="A379">
        <v>41</v>
      </c>
      <c r="B379">
        <v>23</v>
      </c>
      <c r="C379">
        <f t="shared" si="87"/>
        <v>1</v>
      </c>
      <c r="D379">
        <f t="shared" si="88"/>
        <v>0</v>
      </c>
      <c r="E379">
        <f t="shared" si="89"/>
        <v>0</v>
      </c>
      <c r="F379">
        <v>1</v>
      </c>
      <c r="G379">
        <f t="shared" si="75"/>
        <v>0</v>
      </c>
      <c r="H379">
        <f t="shared" si="76"/>
        <v>8</v>
      </c>
      <c r="I379">
        <f t="shared" si="77"/>
        <v>6</v>
      </c>
      <c r="J379">
        <f t="shared" si="78"/>
        <v>4</v>
      </c>
      <c r="K379">
        <f t="shared" si="79"/>
        <v>4</v>
      </c>
      <c r="L379">
        <f t="shared" si="80"/>
        <v>2</v>
      </c>
      <c r="M379">
        <f t="shared" si="81"/>
        <v>1</v>
      </c>
      <c r="N379">
        <f>fit!$F$1*H379</f>
        <v>9.8920401317343991</v>
      </c>
      <c r="O379">
        <f>fit!$F$2*I379</f>
        <v>7.5119267975617543</v>
      </c>
      <c r="P379">
        <f>fit!$F$3*J379</f>
        <v>-0.6842831298566272</v>
      </c>
      <c r="Q379">
        <f t="shared" si="82"/>
        <v>16.719683799439526</v>
      </c>
      <c r="R379">
        <f>fit!$F$4*K379</f>
        <v>5.2347841281278701E-2</v>
      </c>
      <c r="S379">
        <f>fit!$F$5*L379</f>
        <v>0.96759570677982676</v>
      </c>
      <c r="T379">
        <f>fit!$F$6*M379</f>
        <v>-0.32130112960585139</v>
      </c>
      <c r="U379">
        <f t="shared" si="83"/>
        <v>0.69864241845525399</v>
      </c>
      <c r="V379">
        <f>fit!$F$7</f>
        <v>-1.8713887662667528</v>
      </c>
      <c r="W379">
        <f t="shared" si="84"/>
        <v>15.546937451628027</v>
      </c>
      <c r="X379">
        <f t="shared" si="85"/>
        <v>0.99999982296840684</v>
      </c>
      <c r="Y379">
        <f t="shared" si="86"/>
        <v>3.1340184977696921E-14</v>
      </c>
    </row>
    <row r="380" spans="1:25" x14ac:dyDescent="0.25">
      <c r="A380">
        <v>41</v>
      </c>
      <c r="B380">
        <v>24</v>
      </c>
      <c r="C380">
        <f t="shared" si="87"/>
        <v>0</v>
      </c>
      <c r="D380">
        <f t="shared" si="88"/>
        <v>0</v>
      </c>
      <c r="E380">
        <f t="shared" si="89"/>
        <v>0</v>
      </c>
      <c r="F380">
        <v>1</v>
      </c>
      <c r="G380">
        <f t="shared" si="75"/>
        <v>0</v>
      </c>
      <c r="H380">
        <f t="shared" si="76"/>
        <v>8</v>
      </c>
      <c r="I380">
        <f t="shared" si="77"/>
        <v>6</v>
      </c>
      <c r="J380">
        <f t="shared" si="78"/>
        <v>4</v>
      </c>
      <c r="K380">
        <f t="shared" si="79"/>
        <v>4</v>
      </c>
      <c r="L380">
        <f t="shared" si="80"/>
        <v>2</v>
      </c>
      <c r="M380">
        <f t="shared" si="81"/>
        <v>1</v>
      </c>
      <c r="N380">
        <f>fit!$F$1*H380</f>
        <v>9.8920401317343991</v>
      </c>
      <c r="O380">
        <f>fit!$F$2*I380</f>
        <v>7.5119267975617543</v>
      </c>
      <c r="P380">
        <f>fit!$F$3*J380</f>
        <v>-0.6842831298566272</v>
      </c>
      <c r="Q380">
        <f t="shared" si="82"/>
        <v>16.719683799439526</v>
      </c>
      <c r="R380">
        <f>fit!$F$4*K380</f>
        <v>5.2347841281278701E-2</v>
      </c>
      <c r="S380">
        <f>fit!$F$5*L380</f>
        <v>0.96759570677982676</v>
      </c>
      <c r="T380">
        <f>fit!$F$6*M380</f>
        <v>-0.32130112960585139</v>
      </c>
      <c r="U380">
        <f t="shared" si="83"/>
        <v>0.69864241845525399</v>
      </c>
      <c r="V380">
        <f>fit!$F$7</f>
        <v>-1.8713887662667528</v>
      </c>
      <c r="W380">
        <f t="shared" si="84"/>
        <v>15.546937451628027</v>
      </c>
      <c r="X380">
        <f t="shared" si="85"/>
        <v>0.99999982296840684</v>
      </c>
      <c r="Y380">
        <f t="shared" si="86"/>
        <v>3.1340184977696921E-14</v>
      </c>
    </row>
    <row r="381" spans="1:25" x14ac:dyDescent="0.25">
      <c r="A381">
        <v>41</v>
      </c>
      <c r="B381">
        <v>25</v>
      </c>
      <c r="C381">
        <f t="shared" si="87"/>
        <v>1</v>
      </c>
      <c r="D381">
        <f t="shared" si="88"/>
        <v>1</v>
      </c>
      <c r="E381">
        <f t="shared" si="89"/>
        <v>0</v>
      </c>
      <c r="F381">
        <v>1</v>
      </c>
      <c r="G381">
        <f t="shared" si="75"/>
        <v>0</v>
      </c>
      <c r="H381">
        <f t="shared" si="76"/>
        <v>9</v>
      </c>
      <c r="I381">
        <f t="shared" si="77"/>
        <v>7</v>
      </c>
      <c r="J381">
        <f t="shared" si="78"/>
        <v>4</v>
      </c>
      <c r="K381">
        <f t="shared" si="79"/>
        <v>4</v>
      </c>
      <c r="L381">
        <f t="shared" si="80"/>
        <v>2</v>
      </c>
      <c r="M381">
        <f t="shared" si="81"/>
        <v>1</v>
      </c>
      <c r="N381">
        <f>fit!$F$1*H381</f>
        <v>11.1285451482012</v>
      </c>
      <c r="O381">
        <f>fit!$F$2*I381</f>
        <v>8.7639145971553809</v>
      </c>
      <c r="P381">
        <f>fit!$F$3*J381</f>
        <v>-0.6842831298566272</v>
      </c>
      <c r="Q381">
        <f t="shared" si="82"/>
        <v>19.208176615499955</v>
      </c>
      <c r="R381">
        <f>fit!$F$4*K381</f>
        <v>5.2347841281278701E-2</v>
      </c>
      <c r="S381">
        <f>fit!$F$5*L381</f>
        <v>0.96759570677982676</v>
      </c>
      <c r="T381">
        <f>fit!$F$6*M381</f>
        <v>-0.32130112960585139</v>
      </c>
      <c r="U381">
        <f t="shared" si="83"/>
        <v>0.69864241845525399</v>
      </c>
      <c r="V381">
        <f>fit!$F$7</f>
        <v>-1.8713887662667528</v>
      </c>
      <c r="W381">
        <f t="shared" si="84"/>
        <v>18.035430267688454</v>
      </c>
      <c r="X381">
        <f t="shared" si="85"/>
        <v>0.99999998530017553</v>
      </c>
      <c r="Y381">
        <f t="shared" si="86"/>
        <v>2.1608483941288245E-16</v>
      </c>
    </row>
    <row r="382" spans="1:25" x14ac:dyDescent="0.25">
      <c r="A382">
        <v>41</v>
      </c>
      <c r="B382">
        <v>26</v>
      </c>
      <c r="C382">
        <f t="shared" si="87"/>
        <v>0</v>
      </c>
      <c r="D382">
        <f t="shared" si="88"/>
        <v>0</v>
      </c>
      <c r="E382">
        <f t="shared" si="89"/>
        <v>1</v>
      </c>
      <c r="F382">
        <v>1</v>
      </c>
      <c r="G382">
        <f t="shared" si="75"/>
        <v>0</v>
      </c>
      <c r="H382">
        <f t="shared" si="76"/>
        <v>9</v>
      </c>
      <c r="I382">
        <f t="shared" si="77"/>
        <v>7</v>
      </c>
      <c r="J382">
        <f t="shared" si="78"/>
        <v>5</v>
      </c>
      <c r="K382">
        <f t="shared" si="79"/>
        <v>4</v>
      </c>
      <c r="L382">
        <f t="shared" si="80"/>
        <v>2</v>
      </c>
      <c r="M382">
        <f t="shared" si="81"/>
        <v>1</v>
      </c>
      <c r="N382">
        <f>fit!$F$1*H382</f>
        <v>11.1285451482012</v>
      </c>
      <c r="O382">
        <f>fit!$F$2*I382</f>
        <v>8.7639145971553809</v>
      </c>
      <c r="P382">
        <f>fit!$F$3*J382</f>
        <v>-0.85535391232078406</v>
      </c>
      <c r="Q382">
        <f t="shared" si="82"/>
        <v>19.037105833035799</v>
      </c>
      <c r="R382">
        <f>fit!$F$4*K382</f>
        <v>5.2347841281278701E-2</v>
      </c>
      <c r="S382">
        <f>fit!$F$5*L382</f>
        <v>0.96759570677982676</v>
      </c>
      <c r="T382">
        <f>fit!$F$6*M382</f>
        <v>-0.32130112960585139</v>
      </c>
      <c r="U382">
        <f t="shared" si="83"/>
        <v>0.69864241845525399</v>
      </c>
      <c r="V382">
        <f>fit!$F$7</f>
        <v>-1.8713887662667528</v>
      </c>
      <c r="W382">
        <f t="shared" si="84"/>
        <v>17.864359485224298</v>
      </c>
      <c r="X382">
        <f t="shared" si="85"/>
        <v>0.99999998255755973</v>
      </c>
      <c r="Y382">
        <f t="shared" si="86"/>
        <v>3.0423872256938724E-16</v>
      </c>
    </row>
    <row r="383" spans="1:25" x14ac:dyDescent="0.25">
      <c r="A383">
        <v>41</v>
      </c>
      <c r="B383">
        <v>27</v>
      </c>
      <c r="C383">
        <f t="shared" si="87"/>
        <v>1</v>
      </c>
      <c r="D383">
        <f t="shared" si="88"/>
        <v>0</v>
      </c>
      <c r="E383">
        <f t="shared" si="89"/>
        <v>0</v>
      </c>
      <c r="F383">
        <v>1</v>
      </c>
      <c r="G383">
        <f t="shared" si="75"/>
        <v>0</v>
      </c>
      <c r="H383">
        <f t="shared" si="76"/>
        <v>10</v>
      </c>
      <c r="I383">
        <f t="shared" si="77"/>
        <v>7</v>
      </c>
      <c r="J383">
        <f t="shared" si="78"/>
        <v>5</v>
      </c>
      <c r="K383">
        <f t="shared" si="79"/>
        <v>4</v>
      </c>
      <c r="L383">
        <f t="shared" si="80"/>
        <v>2</v>
      </c>
      <c r="M383">
        <f t="shared" si="81"/>
        <v>1</v>
      </c>
      <c r="N383">
        <f>fit!$F$1*H383</f>
        <v>12.365050164667998</v>
      </c>
      <c r="O383">
        <f>fit!$F$2*I383</f>
        <v>8.7639145971553809</v>
      </c>
      <c r="P383">
        <f>fit!$F$3*J383</f>
        <v>-0.85535391232078406</v>
      </c>
      <c r="Q383">
        <f t="shared" si="82"/>
        <v>20.273610849502596</v>
      </c>
      <c r="R383">
        <f>fit!$F$4*K383</f>
        <v>5.2347841281278701E-2</v>
      </c>
      <c r="S383">
        <f>fit!$F$5*L383</f>
        <v>0.96759570677982676</v>
      </c>
      <c r="T383">
        <f>fit!$F$6*M383</f>
        <v>-0.32130112960585139</v>
      </c>
      <c r="U383">
        <f t="shared" si="83"/>
        <v>0.69864241845525399</v>
      </c>
      <c r="V383">
        <f>fit!$F$7</f>
        <v>-1.8713887662667528</v>
      </c>
      <c r="W383">
        <f t="shared" si="84"/>
        <v>19.100864501691099</v>
      </c>
      <c r="X383">
        <f t="shared" si="85"/>
        <v>0.99999999493476088</v>
      </c>
      <c r="Y383">
        <f t="shared" si="86"/>
        <v>2.5656647312693625E-17</v>
      </c>
    </row>
    <row r="384" spans="1:25" x14ac:dyDescent="0.25">
      <c r="A384">
        <v>41</v>
      </c>
      <c r="B384">
        <v>28</v>
      </c>
      <c r="C384">
        <f t="shared" si="87"/>
        <v>0</v>
      </c>
      <c r="D384">
        <f t="shared" si="88"/>
        <v>1</v>
      </c>
      <c r="E384">
        <f t="shared" si="89"/>
        <v>0</v>
      </c>
      <c r="F384">
        <v>1</v>
      </c>
      <c r="G384">
        <f t="shared" si="75"/>
        <v>0</v>
      </c>
      <c r="H384">
        <f t="shared" si="76"/>
        <v>10</v>
      </c>
      <c r="I384">
        <f t="shared" si="77"/>
        <v>8</v>
      </c>
      <c r="J384">
        <f t="shared" si="78"/>
        <v>5</v>
      </c>
      <c r="K384">
        <f t="shared" si="79"/>
        <v>4</v>
      </c>
      <c r="L384">
        <f t="shared" si="80"/>
        <v>2</v>
      </c>
      <c r="M384">
        <f t="shared" si="81"/>
        <v>1</v>
      </c>
      <c r="N384">
        <f>fit!$F$1*H384</f>
        <v>12.365050164667998</v>
      </c>
      <c r="O384">
        <f>fit!$F$2*I384</f>
        <v>10.015902396749006</v>
      </c>
      <c r="P384">
        <f>fit!$F$3*J384</f>
        <v>-0.85535391232078406</v>
      </c>
      <c r="Q384">
        <f t="shared" si="82"/>
        <v>21.525598649096221</v>
      </c>
      <c r="R384">
        <f>fit!$F$4*K384</f>
        <v>5.2347841281278701E-2</v>
      </c>
      <c r="S384">
        <f>fit!$F$5*L384</f>
        <v>0.96759570677982676</v>
      </c>
      <c r="T384">
        <f>fit!$F$6*M384</f>
        <v>-0.32130112960585139</v>
      </c>
      <c r="U384">
        <f t="shared" si="83"/>
        <v>0.69864241845525399</v>
      </c>
      <c r="V384">
        <f>fit!$F$7</f>
        <v>-1.8713887662667528</v>
      </c>
      <c r="W384">
        <f t="shared" si="84"/>
        <v>20.35285230128472</v>
      </c>
      <c r="X384">
        <f t="shared" si="85"/>
        <v>0.99999999855166655</v>
      </c>
      <c r="Y384">
        <f t="shared" si="86"/>
        <v>2.0976697915683549E-18</v>
      </c>
    </row>
    <row r="385" spans="1:25" x14ac:dyDescent="0.25">
      <c r="A385">
        <v>41</v>
      </c>
      <c r="B385">
        <v>29</v>
      </c>
      <c r="C385">
        <f t="shared" si="87"/>
        <v>1</v>
      </c>
      <c r="D385">
        <f t="shared" si="88"/>
        <v>0</v>
      </c>
      <c r="E385">
        <f t="shared" si="89"/>
        <v>0</v>
      </c>
      <c r="F385">
        <v>1</v>
      </c>
      <c r="G385">
        <f t="shared" si="75"/>
        <v>0</v>
      </c>
      <c r="H385">
        <f t="shared" si="76"/>
        <v>11</v>
      </c>
      <c r="I385">
        <f t="shared" si="77"/>
        <v>8</v>
      </c>
      <c r="J385">
        <f t="shared" si="78"/>
        <v>5</v>
      </c>
      <c r="K385">
        <f t="shared" si="79"/>
        <v>4</v>
      </c>
      <c r="L385">
        <f t="shared" si="80"/>
        <v>2</v>
      </c>
      <c r="M385">
        <f t="shared" si="81"/>
        <v>1</v>
      </c>
      <c r="N385">
        <f>fit!$F$1*H385</f>
        <v>13.601555181134799</v>
      </c>
      <c r="O385">
        <f>fit!$F$2*I385</f>
        <v>10.015902396749006</v>
      </c>
      <c r="P385">
        <f>fit!$F$3*J385</f>
        <v>-0.85535391232078406</v>
      </c>
      <c r="Q385">
        <f t="shared" si="82"/>
        <v>22.762103665563021</v>
      </c>
      <c r="R385">
        <f>fit!$F$4*K385</f>
        <v>5.2347841281278701E-2</v>
      </c>
      <c r="S385">
        <f>fit!$F$5*L385</f>
        <v>0.96759570677982676</v>
      </c>
      <c r="T385">
        <f>fit!$F$6*M385</f>
        <v>-0.32130112960585139</v>
      </c>
      <c r="U385">
        <f t="shared" si="83"/>
        <v>0.69864241845525399</v>
      </c>
      <c r="V385">
        <f>fit!$F$7</f>
        <v>-1.8713887662667528</v>
      </c>
      <c r="W385">
        <f t="shared" si="84"/>
        <v>21.589357317751521</v>
      </c>
      <c r="X385">
        <f t="shared" si="85"/>
        <v>0.99999999957940777</v>
      </c>
      <c r="Y385">
        <f t="shared" si="86"/>
        <v>1.7689782201198754E-19</v>
      </c>
    </row>
    <row r="386" spans="1:25" x14ac:dyDescent="0.25">
      <c r="A386">
        <v>41</v>
      </c>
      <c r="B386">
        <v>30</v>
      </c>
      <c r="C386">
        <f t="shared" si="87"/>
        <v>0</v>
      </c>
      <c r="D386">
        <f t="shared" si="88"/>
        <v>0</v>
      </c>
      <c r="E386">
        <f t="shared" si="89"/>
        <v>0</v>
      </c>
      <c r="F386">
        <v>1</v>
      </c>
      <c r="G386">
        <f t="shared" si="75"/>
        <v>0</v>
      </c>
      <c r="H386">
        <f t="shared" si="76"/>
        <v>11</v>
      </c>
      <c r="I386">
        <f t="shared" si="77"/>
        <v>8</v>
      </c>
      <c r="J386">
        <f t="shared" si="78"/>
        <v>5</v>
      </c>
      <c r="K386">
        <f t="shared" si="79"/>
        <v>4</v>
      </c>
      <c r="L386">
        <f t="shared" si="80"/>
        <v>2</v>
      </c>
      <c r="M386">
        <f t="shared" si="81"/>
        <v>1</v>
      </c>
      <c r="N386">
        <f>fit!$F$1*H386</f>
        <v>13.601555181134799</v>
      </c>
      <c r="O386">
        <f>fit!$F$2*I386</f>
        <v>10.015902396749006</v>
      </c>
      <c r="P386">
        <f>fit!$F$3*J386</f>
        <v>-0.85535391232078406</v>
      </c>
      <c r="Q386">
        <f t="shared" si="82"/>
        <v>22.762103665563021</v>
      </c>
      <c r="R386">
        <f>fit!$F$4*K386</f>
        <v>5.2347841281278701E-2</v>
      </c>
      <c r="S386">
        <f>fit!$F$5*L386</f>
        <v>0.96759570677982676</v>
      </c>
      <c r="T386">
        <f>fit!$F$6*M386</f>
        <v>-0.32130112960585139</v>
      </c>
      <c r="U386">
        <f t="shared" si="83"/>
        <v>0.69864241845525399</v>
      </c>
      <c r="V386">
        <f>fit!$F$7</f>
        <v>-1.8713887662667528</v>
      </c>
      <c r="W386">
        <f t="shared" si="84"/>
        <v>21.589357317751521</v>
      </c>
      <c r="X386">
        <f t="shared" si="85"/>
        <v>0.99999999957940777</v>
      </c>
      <c r="Y386">
        <f t="shared" si="86"/>
        <v>1.7689782201198754E-19</v>
      </c>
    </row>
    <row r="387" spans="1:25" x14ac:dyDescent="0.25">
      <c r="A387">
        <v>41</v>
      </c>
      <c r="B387">
        <v>31</v>
      </c>
      <c r="C387">
        <f t="shared" si="87"/>
        <v>1</v>
      </c>
      <c r="D387">
        <f t="shared" si="88"/>
        <v>1</v>
      </c>
      <c r="E387">
        <f t="shared" si="89"/>
        <v>1</v>
      </c>
      <c r="F387">
        <v>1</v>
      </c>
      <c r="G387">
        <f t="shared" ref="G387:G450" si="90">IF(F387=0,1,0)</f>
        <v>0</v>
      </c>
      <c r="H387">
        <f t="shared" ref="H387:H450" si="91">IF(A387&lt;&gt;A386,IF(C387=1,F387,0),IF(C387=1,H386+F387,H386))</f>
        <v>12</v>
      </c>
      <c r="I387">
        <f t="shared" ref="I387:I450" si="92">IF($A387&lt;&gt;$A386,IF(D387=1,$F387,0),IF(D387=1,I386+$F387,I386))</f>
        <v>9</v>
      </c>
      <c r="J387">
        <f t="shared" ref="J387:J450" si="93">IF($A387&lt;&gt;$A386,IF(E387=1,$F387,0),IF(E387=1,J386+$F387,J386))</f>
        <v>6</v>
      </c>
      <c r="K387">
        <f t="shared" ref="K387:K450" si="94">IF($A387&lt;&gt;$A386,IF(C387=1,$G387,0),IF(C387=1,K386+$G387,K386))</f>
        <v>4</v>
      </c>
      <c r="L387">
        <f t="shared" ref="L387:L450" si="95">IF($A387&lt;&gt;$A386,IF(D387=1,$G387,0),IF(D387=1,L386+$G387,L386))</f>
        <v>2</v>
      </c>
      <c r="M387">
        <f t="shared" ref="M387:M450" si="96">IF($A387&lt;&gt;$A386,IF(E387=1,$G387,0),IF(E387=1,M386+$G387,M386))</f>
        <v>1</v>
      </c>
      <c r="N387">
        <f>fit!$F$1*H387</f>
        <v>14.8380601976016</v>
      </c>
      <c r="O387">
        <f>fit!$F$2*I387</f>
        <v>11.267890196342631</v>
      </c>
      <c r="P387">
        <f>fit!$F$3*J387</f>
        <v>-1.0264246947849407</v>
      </c>
      <c r="Q387">
        <f t="shared" ref="Q387:Q450" si="97">SUM(N387:P387)</f>
        <v>25.079525699159291</v>
      </c>
      <c r="R387">
        <f>fit!$F$4*K387</f>
        <v>5.2347841281278701E-2</v>
      </c>
      <c r="S387">
        <f>fit!$F$5*L387</f>
        <v>0.96759570677982676</v>
      </c>
      <c r="T387">
        <f>fit!$F$6*M387</f>
        <v>-0.32130112960585139</v>
      </c>
      <c r="U387">
        <f t="shared" ref="U387:U450" si="98">SUM(R387:T387)</f>
        <v>0.69864241845525399</v>
      </c>
      <c r="V387">
        <f>fit!$F$7</f>
        <v>-1.8713887662667528</v>
      </c>
      <c r="W387">
        <f t="shared" ref="W387:W450" si="99">Q387+U387+V387</f>
        <v>23.906779351347794</v>
      </c>
      <c r="X387">
        <f t="shared" ref="X387:X450" si="100">1/(1+EXP(W387*-1))</f>
        <v>0.99999999995856026</v>
      </c>
      <c r="Y387">
        <f t="shared" ref="Y387:Y450" si="101">(X387-F387)^2</f>
        <v>1.7172520950237176E-21</v>
      </c>
    </row>
    <row r="388" spans="1:25" x14ac:dyDescent="0.25">
      <c r="A388">
        <v>41</v>
      </c>
      <c r="B388">
        <v>32</v>
      </c>
      <c r="C388">
        <f t="shared" si="87"/>
        <v>0</v>
      </c>
      <c r="D388">
        <f t="shared" si="88"/>
        <v>0</v>
      </c>
      <c r="E388">
        <f t="shared" si="89"/>
        <v>0</v>
      </c>
      <c r="F388">
        <v>1</v>
      </c>
      <c r="G388">
        <f t="shared" si="90"/>
        <v>0</v>
      </c>
      <c r="H388">
        <f t="shared" si="91"/>
        <v>12</v>
      </c>
      <c r="I388">
        <f t="shared" si="92"/>
        <v>9</v>
      </c>
      <c r="J388">
        <f t="shared" si="93"/>
        <v>6</v>
      </c>
      <c r="K388">
        <f t="shared" si="94"/>
        <v>4</v>
      </c>
      <c r="L388">
        <f t="shared" si="95"/>
        <v>2</v>
      </c>
      <c r="M388">
        <f t="shared" si="96"/>
        <v>1</v>
      </c>
      <c r="N388">
        <f>fit!$F$1*H388</f>
        <v>14.8380601976016</v>
      </c>
      <c r="O388">
        <f>fit!$F$2*I388</f>
        <v>11.267890196342631</v>
      </c>
      <c r="P388">
        <f>fit!$F$3*J388</f>
        <v>-1.0264246947849407</v>
      </c>
      <c r="Q388">
        <f t="shared" si="97"/>
        <v>25.079525699159291</v>
      </c>
      <c r="R388">
        <f>fit!$F$4*K388</f>
        <v>5.2347841281278701E-2</v>
      </c>
      <c r="S388">
        <f>fit!$F$5*L388</f>
        <v>0.96759570677982676</v>
      </c>
      <c r="T388">
        <f>fit!$F$6*M388</f>
        <v>-0.32130112960585139</v>
      </c>
      <c r="U388">
        <f t="shared" si="98"/>
        <v>0.69864241845525399</v>
      </c>
      <c r="V388">
        <f>fit!$F$7</f>
        <v>-1.8713887662667528</v>
      </c>
      <c r="W388">
        <f t="shared" si="99"/>
        <v>23.906779351347794</v>
      </c>
      <c r="X388">
        <f t="shared" si="100"/>
        <v>0.99999999995856026</v>
      </c>
      <c r="Y388">
        <f t="shared" si="101"/>
        <v>1.7172520950237176E-21</v>
      </c>
    </row>
    <row r="389" spans="1:25" x14ac:dyDescent="0.25">
      <c r="A389">
        <v>41</v>
      </c>
      <c r="B389">
        <v>33</v>
      </c>
      <c r="C389">
        <f t="shared" si="87"/>
        <v>1</v>
      </c>
      <c r="D389">
        <f t="shared" si="88"/>
        <v>0</v>
      </c>
      <c r="E389">
        <f t="shared" si="89"/>
        <v>0</v>
      </c>
      <c r="F389">
        <v>1</v>
      </c>
      <c r="G389">
        <f t="shared" si="90"/>
        <v>0</v>
      </c>
      <c r="H389">
        <f t="shared" si="91"/>
        <v>13</v>
      </c>
      <c r="I389">
        <f t="shared" si="92"/>
        <v>9</v>
      </c>
      <c r="J389">
        <f t="shared" si="93"/>
        <v>6</v>
      </c>
      <c r="K389">
        <f t="shared" si="94"/>
        <v>4</v>
      </c>
      <c r="L389">
        <f t="shared" si="95"/>
        <v>2</v>
      </c>
      <c r="M389">
        <f t="shared" si="96"/>
        <v>1</v>
      </c>
      <c r="N389">
        <f>fit!$F$1*H389</f>
        <v>16.0745652140684</v>
      </c>
      <c r="O389">
        <f>fit!$F$2*I389</f>
        <v>11.267890196342631</v>
      </c>
      <c r="P389">
        <f>fit!$F$3*J389</f>
        <v>-1.0264246947849407</v>
      </c>
      <c r="Q389">
        <f t="shared" si="97"/>
        <v>26.316030715626091</v>
      </c>
      <c r="R389">
        <f>fit!$F$4*K389</f>
        <v>5.2347841281278701E-2</v>
      </c>
      <c r="S389">
        <f>fit!$F$5*L389</f>
        <v>0.96759570677982676</v>
      </c>
      <c r="T389">
        <f>fit!$F$6*M389</f>
        <v>-0.32130112960585139</v>
      </c>
      <c r="U389">
        <f t="shared" si="98"/>
        <v>0.69864241845525399</v>
      </c>
      <c r="V389">
        <f>fit!$F$7</f>
        <v>-1.8713887662667528</v>
      </c>
      <c r="W389">
        <f t="shared" si="99"/>
        <v>25.143284367814594</v>
      </c>
      <c r="X389">
        <f t="shared" si="100"/>
        <v>0.99999999998796607</v>
      </c>
      <c r="Y389">
        <f t="shared" si="101"/>
        <v>1.4481545700917024E-22</v>
      </c>
    </row>
    <row r="390" spans="1:25" x14ac:dyDescent="0.25">
      <c r="A390">
        <v>41</v>
      </c>
      <c r="B390">
        <v>34</v>
      </c>
      <c r="C390">
        <f t="shared" si="87"/>
        <v>0</v>
      </c>
      <c r="D390">
        <f t="shared" si="88"/>
        <v>1</v>
      </c>
      <c r="E390">
        <f t="shared" si="89"/>
        <v>0</v>
      </c>
      <c r="F390">
        <v>1</v>
      </c>
      <c r="G390">
        <f t="shared" si="90"/>
        <v>0</v>
      </c>
      <c r="H390">
        <f t="shared" si="91"/>
        <v>13</v>
      </c>
      <c r="I390">
        <f t="shared" si="92"/>
        <v>10</v>
      </c>
      <c r="J390">
        <f t="shared" si="93"/>
        <v>6</v>
      </c>
      <c r="K390">
        <f t="shared" si="94"/>
        <v>4</v>
      </c>
      <c r="L390">
        <f t="shared" si="95"/>
        <v>2</v>
      </c>
      <c r="M390">
        <f t="shared" si="96"/>
        <v>1</v>
      </c>
      <c r="N390">
        <f>fit!$F$1*H390</f>
        <v>16.0745652140684</v>
      </c>
      <c r="O390">
        <f>fit!$F$2*I390</f>
        <v>12.519877995936257</v>
      </c>
      <c r="P390">
        <f>fit!$F$3*J390</f>
        <v>-1.0264246947849407</v>
      </c>
      <c r="Q390">
        <f t="shared" si="97"/>
        <v>27.568018515219716</v>
      </c>
      <c r="R390">
        <f>fit!$F$4*K390</f>
        <v>5.2347841281278701E-2</v>
      </c>
      <c r="S390">
        <f>fit!$F$5*L390</f>
        <v>0.96759570677982676</v>
      </c>
      <c r="T390">
        <f>fit!$F$6*M390</f>
        <v>-0.32130112960585139</v>
      </c>
      <c r="U390">
        <f t="shared" si="98"/>
        <v>0.69864241845525399</v>
      </c>
      <c r="V390">
        <f>fit!$F$7</f>
        <v>-1.8713887662667528</v>
      </c>
      <c r="W390">
        <f t="shared" si="99"/>
        <v>26.395272167408216</v>
      </c>
      <c r="X390">
        <f t="shared" si="100"/>
        <v>0.99999999999655897</v>
      </c>
      <c r="Y390">
        <f t="shared" si="101"/>
        <v>1.1840654719681917E-23</v>
      </c>
    </row>
    <row r="391" spans="1:25" x14ac:dyDescent="0.25">
      <c r="A391">
        <v>41</v>
      </c>
      <c r="B391">
        <v>35</v>
      </c>
      <c r="C391">
        <f t="shared" si="87"/>
        <v>1</v>
      </c>
      <c r="D391">
        <f t="shared" si="88"/>
        <v>0</v>
      </c>
      <c r="E391">
        <f t="shared" si="89"/>
        <v>0</v>
      </c>
      <c r="F391">
        <v>1</v>
      </c>
      <c r="G391">
        <f t="shared" si="90"/>
        <v>0</v>
      </c>
      <c r="H391">
        <f t="shared" si="91"/>
        <v>14</v>
      </c>
      <c r="I391">
        <f t="shared" si="92"/>
        <v>10</v>
      </c>
      <c r="J391">
        <f t="shared" si="93"/>
        <v>6</v>
      </c>
      <c r="K391">
        <f t="shared" si="94"/>
        <v>4</v>
      </c>
      <c r="L391">
        <f t="shared" si="95"/>
        <v>2</v>
      </c>
      <c r="M391">
        <f t="shared" si="96"/>
        <v>1</v>
      </c>
      <c r="N391">
        <f>fit!$F$1*H391</f>
        <v>17.311070230535197</v>
      </c>
      <c r="O391">
        <f>fit!$F$2*I391</f>
        <v>12.519877995936257</v>
      </c>
      <c r="P391">
        <f>fit!$F$3*J391</f>
        <v>-1.0264246947849407</v>
      </c>
      <c r="Q391">
        <f t="shared" si="97"/>
        <v>28.804523531686517</v>
      </c>
      <c r="R391">
        <f>fit!$F$4*K391</f>
        <v>5.2347841281278701E-2</v>
      </c>
      <c r="S391">
        <f>fit!$F$5*L391</f>
        <v>0.96759570677982676</v>
      </c>
      <c r="T391">
        <f>fit!$F$6*M391</f>
        <v>-0.32130112960585139</v>
      </c>
      <c r="U391">
        <f t="shared" si="98"/>
        <v>0.69864241845525399</v>
      </c>
      <c r="V391">
        <f>fit!$F$7</f>
        <v>-1.8713887662667528</v>
      </c>
      <c r="W391">
        <f t="shared" si="99"/>
        <v>27.631777183875016</v>
      </c>
      <c r="X391">
        <f t="shared" si="100"/>
        <v>0.9999999999990008</v>
      </c>
      <c r="Y391">
        <f t="shared" si="101"/>
        <v>9.9840208317034307E-25</v>
      </c>
    </row>
    <row r="392" spans="1:25" x14ac:dyDescent="0.25">
      <c r="A392">
        <v>41</v>
      </c>
      <c r="B392">
        <v>36</v>
      </c>
      <c r="C392">
        <f t="shared" si="87"/>
        <v>0</v>
      </c>
      <c r="D392">
        <f t="shared" si="88"/>
        <v>0</v>
      </c>
      <c r="E392">
        <f t="shared" si="89"/>
        <v>1</v>
      </c>
      <c r="F392">
        <v>1</v>
      </c>
      <c r="G392">
        <f t="shared" si="90"/>
        <v>0</v>
      </c>
      <c r="H392">
        <f t="shared" si="91"/>
        <v>14</v>
      </c>
      <c r="I392">
        <f t="shared" si="92"/>
        <v>10</v>
      </c>
      <c r="J392">
        <f t="shared" si="93"/>
        <v>7</v>
      </c>
      <c r="K392">
        <f t="shared" si="94"/>
        <v>4</v>
      </c>
      <c r="L392">
        <f t="shared" si="95"/>
        <v>2</v>
      </c>
      <c r="M392">
        <f t="shared" si="96"/>
        <v>1</v>
      </c>
      <c r="N392">
        <f>fit!$F$1*H392</f>
        <v>17.311070230535197</v>
      </c>
      <c r="O392">
        <f>fit!$F$2*I392</f>
        <v>12.519877995936257</v>
      </c>
      <c r="P392">
        <f>fit!$F$3*J392</f>
        <v>-1.1974954772490976</v>
      </c>
      <c r="Q392">
        <f t="shared" si="97"/>
        <v>28.633452749222357</v>
      </c>
      <c r="R392">
        <f>fit!$F$4*K392</f>
        <v>5.2347841281278701E-2</v>
      </c>
      <c r="S392">
        <f>fit!$F$5*L392</f>
        <v>0.96759570677982676</v>
      </c>
      <c r="T392">
        <f>fit!$F$6*M392</f>
        <v>-0.32130112960585139</v>
      </c>
      <c r="U392">
        <f t="shared" si="98"/>
        <v>0.69864241845525399</v>
      </c>
      <c r="V392">
        <f>fit!$F$7</f>
        <v>-1.8713887662667528</v>
      </c>
      <c r="W392">
        <f t="shared" si="99"/>
        <v>27.46070640141086</v>
      </c>
      <c r="X392">
        <f t="shared" si="100"/>
        <v>0.99999999999881428</v>
      </c>
      <c r="Y392">
        <f t="shared" si="101"/>
        <v>1.4059276268075178E-24</v>
      </c>
    </row>
    <row r="393" spans="1:25" x14ac:dyDescent="0.25">
      <c r="A393">
        <v>41</v>
      </c>
      <c r="B393">
        <v>37</v>
      </c>
      <c r="C393">
        <f t="shared" si="87"/>
        <v>1</v>
      </c>
      <c r="D393">
        <f t="shared" si="88"/>
        <v>1</v>
      </c>
      <c r="E393">
        <f t="shared" si="89"/>
        <v>0</v>
      </c>
      <c r="F393">
        <v>1</v>
      </c>
      <c r="G393">
        <f t="shared" si="90"/>
        <v>0</v>
      </c>
      <c r="H393">
        <f t="shared" si="91"/>
        <v>15</v>
      </c>
      <c r="I393">
        <f t="shared" si="92"/>
        <v>11</v>
      </c>
      <c r="J393">
        <f t="shared" si="93"/>
        <v>7</v>
      </c>
      <c r="K393">
        <f t="shared" si="94"/>
        <v>4</v>
      </c>
      <c r="L393">
        <f t="shared" si="95"/>
        <v>2</v>
      </c>
      <c r="M393">
        <f t="shared" si="96"/>
        <v>1</v>
      </c>
      <c r="N393">
        <f>fit!$F$1*H393</f>
        <v>18.547575247001998</v>
      </c>
      <c r="O393">
        <f>fit!$F$2*I393</f>
        <v>13.771865795529884</v>
      </c>
      <c r="P393">
        <f>fit!$F$3*J393</f>
        <v>-1.1974954772490976</v>
      </c>
      <c r="Q393">
        <f t="shared" si="97"/>
        <v>31.121945565282779</v>
      </c>
      <c r="R393">
        <f>fit!$F$4*K393</f>
        <v>5.2347841281278701E-2</v>
      </c>
      <c r="S393">
        <f>fit!$F$5*L393</f>
        <v>0.96759570677982676</v>
      </c>
      <c r="T393">
        <f>fit!$F$6*M393</f>
        <v>-0.32130112960585139</v>
      </c>
      <c r="U393">
        <f t="shared" si="98"/>
        <v>0.69864241845525399</v>
      </c>
      <c r="V393">
        <f>fit!$F$7</f>
        <v>-1.8713887662667528</v>
      </c>
      <c r="W393">
        <f t="shared" si="99"/>
        <v>29.949199217471282</v>
      </c>
      <c r="X393">
        <f t="shared" si="100"/>
        <v>0.99999999999990163</v>
      </c>
      <c r="Y393">
        <f t="shared" si="101"/>
        <v>9.6758227367948966E-27</v>
      </c>
    </row>
    <row r="394" spans="1:25" x14ac:dyDescent="0.25">
      <c r="A394">
        <v>41</v>
      </c>
      <c r="B394">
        <v>38</v>
      </c>
      <c r="C394">
        <f t="shared" si="87"/>
        <v>0</v>
      </c>
      <c r="D394">
        <f t="shared" si="88"/>
        <v>0</v>
      </c>
      <c r="E394">
        <f t="shared" si="89"/>
        <v>0</v>
      </c>
      <c r="F394">
        <v>1</v>
      </c>
      <c r="G394">
        <f t="shared" si="90"/>
        <v>0</v>
      </c>
      <c r="H394">
        <f t="shared" si="91"/>
        <v>15</v>
      </c>
      <c r="I394">
        <f t="shared" si="92"/>
        <v>11</v>
      </c>
      <c r="J394">
        <f t="shared" si="93"/>
        <v>7</v>
      </c>
      <c r="K394">
        <f t="shared" si="94"/>
        <v>4</v>
      </c>
      <c r="L394">
        <f t="shared" si="95"/>
        <v>2</v>
      </c>
      <c r="M394">
        <f t="shared" si="96"/>
        <v>1</v>
      </c>
      <c r="N394">
        <f>fit!$F$1*H394</f>
        <v>18.547575247001998</v>
      </c>
      <c r="O394">
        <f>fit!$F$2*I394</f>
        <v>13.771865795529884</v>
      </c>
      <c r="P394">
        <f>fit!$F$3*J394</f>
        <v>-1.1974954772490976</v>
      </c>
      <c r="Q394">
        <f t="shared" si="97"/>
        <v>31.121945565282779</v>
      </c>
      <c r="R394">
        <f>fit!$F$4*K394</f>
        <v>5.2347841281278701E-2</v>
      </c>
      <c r="S394">
        <f>fit!$F$5*L394</f>
        <v>0.96759570677982676</v>
      </c>
      <c r="T394">
        <f>fit!$F$6*M394</f>
        <v>-0.32130112960585139</v>
      </c>
      <c r="U394">
        <f t="shared" si="98"/>
        <v>0.69864241845525399</v>
      </c>
      <c r="V394">
        <f>fit!$F$7</f>
        <v>-1.8713887662667528</v>
      </c>
      <c r="W394">
        <f t="shared" si="99"/>
        <v>29.949199217471282</v>
      </c>
      <c r="X394">
        <f t="shared" si="100"/>
        <v>0.99999999999990163</v>
      </c>
      <c r="Y394">
        <f t="shared" si="101"/>
        <v>9.6758227367948966E-27</v>
      </c>
    </row>
    <row r="395" spans="1:25" x14ac:dyDescent="0.25">
      <c r="A395">
        <v>41</v>
      </c>
      <c r="B395">
        <v>39</v>
      </c>
      <c r="C395">
        <f t="shared" si="87"/>
        <v>1</v>
      </c>
      <c r="D395">
        <f t="shared" si="88"/>
        <v>0</v>
      </c>
      <c r="E395">
        <f t="shared" si="89"/>
        <v>0</v>
      </c>
      <c r="F395">
        <v>1</v>
      </c>
      <c r="G395">
        <f t="shared" si="90"/>
        <v>0</v>
      </c>
      <c r="H395">
        <f t="shared" si="91"/>
        <v>16</v>
      </c>
      <c r="I395">
        <f t="shared" si="92"/>
        <v>11</v>
      </c>
      <c r="J395">
        <f t="shared" si="93"/>
        <v>7</v>
      </c>
      <c r="K395">
        <f t="shared" si="94"/>
        <v>4</v>
      </c>
      <c r="L395">
        <f t="shared" si="95"/>
        <v>2</v>
      </c>
      <c r="M395">
        <f t="shared" si="96"/>
        <v>1</v>
      </c>
      <c r="N395">
        <f>fit!$F$1*H395</f>
        <v>19.784080263468798</v>
      </c>
      <c r="O395">
        <f>fit!$F$2*I395</f>
        <v>13.771865795529884</v>
      </c>
      <c r="P395">
        <f>fit!$F$3*J395</f>
        <v>-1.1974954772490976</v>
      </c>
      <c r="Q395">
        <f t="shared" si="97"/>
        <v>32.358450581749587</v>
      </c>
      <c r="R395">
        <f>fit!$F$4*K395</f>
        <v>5.2347841281278701E-2</v>
      </c>
      <c r="S395">
        <f>fit!$F$5*L395</f>
        <v>0.96759570677982676</v>
      </c>
      <c r="T395">
        <f>fit!$F$6*M395</f>
        <v>-0.32130112960585139</v>
      </c>
      <c r="U395">
        <f t="shared" si="98"/>
        <v>0.69864241845525399</v>
      </c>
      <c r="V395">
        <f>fit!$F$7</f>
        <v>-1.8713887662667528</v>
      </c>
      <c r="W395">
        <f t="shared" si="99"/>
        <v>31.18570423393809</v>
      </c>
      <c r="X395">
        <f t="shared" si="100"/>
        <v>0.99999999999997136</v>
      </c>
      <c r="Y395">
        <f t="shared" si="101"/>
        <v>8.2046464523642859E-28</v>
      </c>
    </row>
    <row r="396" spans="1:25" x14ac:dyDescent="0.25">
      <c r="A396">
        <v>41</v>
      </c>
      <c r="B396">
        <v>40</v>
      </c>
      <c r="C396">
        <f t="shared" si="87"/>
        <v>0</v>
      </c>
      <c r="D396">
        <f t="shared" si="88"/>
        <v>1</v>
      </c>
      <c r="E396">
        <f t="shared" si="89"/>
        <v>0</v>
      </c>
      <c r="F396">
        <v>1</v>
      </c>
      <c r="G396">
        <f t="shared" si="90"/>
        <v>0</v>
      </c>
      <c r="H396">
        <f t="shared" si="91"/>
        <v>16</v>
      </c>
      <c r="I396">
        <f t="shared" si="92"/>
        <v>12</v>
      </c>
      <c r="J396">
        <f t="shared" si="93"/>
        <v>7</v>
      </c>
      <c r="K396">
        <f t="shared" si="94"/>
        <v>4</v>
      </c>
      <c r="L396">
        <f t="shared" si="95"/>
        <v>2</v>
      </c>
      <c r="M396">
        <f t="shared" si="96"/>
        <v>1</v>
      </c>
      <c r="N396">
        <f>fit!$F$1*H396</f>
        <v>19.784080263468798</v>
      </c>
      <c r="O396">
        <f>fit!$F$2*I396</f>
        <v>15.023853595123509</v>
      </c>
      <c r="P396">
        <f>fit!$F$3*J396</f>
        <v>-1.1974954772490976</v>
      </c>
      <c r="Q396">
        <f t="shared" si="97"/>
        <v>33.610438381343208</v>
      </c>
      <c r="R396">
        <f>fit!$F$4*K396</f>
        <v>5.2347841281278701E-2</v>
      </c>
      <c r="S396">
        <f>fit!$F$5*L396</f>
        <v>0.96759570677982676</v>
      </c>
      <c r="T396">
        <f>fit!$F$6*M396</f>
        <v>-0.32130112960585139</v>
      </c>
      <c r="U396">
        <f t="shared" si="98"/>
        <v>0.69864241845525399</v>
      </c>
      <c r="V396">
        <f>fit!$F$7</f>
        <v>-1.8713887662667528</v>
      </c>
      <c r="W396">
        <f t="shared" si="99"/>
        <v>32.437692033531711</v>
      </c>
      <c r="X396">
        <f t="shared" si="100"/>
        <v>0.99999999999999178</v>
      </c>
      <c r="Y396">
        <f t="shared" si="101"/>
        <v>6.7496911202972823E-29</v>
      </c>
    </row>
    <row r="397" spans="1:25" x14ac:dyDescent="0.25">
      <c r="A397">
        <v>41</v>
      </c>
      <c r="B397">
        <v>41</v>
      </c>
      <c r="C397">
        <f t="shared" si="87"/>
        <v>1</v>
      </c>
      <c r="D397">
        <f t="shared" si="88"/>
        <v>0</v>
      </c>
      <c r="E397">
        <f t="shared" si="89"/>
        <v>1</v>
      </c>
      <c r="F397">
        <v>1</v>
      </c>
      <c r="G397">
        <f t="shared" si="90"/>
        <v>0</v>
      </c>
      <c r="H397">
        <f t="shared" si="91"/>
        <v>17</v>
      </c>
      <c r="I397">
        <f t="shared" si="92"/>
        <v>12</v>
      </c>
      <c r="J397">
        <f t="shared" si="93"/>
        <v>8</v>
      </c>
      <c r="K397">
        <f t="shared" si="94"/>
        <v>4</v>
      </c>
      <c r="L397">
        <f t="shared" si="95"/>
        <v>2</v>
      </c>
      <c r="M397">
        <f t="shared" si="96"/>
        <v>1</v>
      </c>
      <c r="N397">
        <f>fit!$F$1*H397</f>
        <v>21.020585279935599</v>
      </c>
      <c r="O397">
        <f>fit!$F$2*I397</f>
        <v>15.023853595123509</v>
      </c>
      <c r="P397">
        <f>fit!$F$3*J397</f>
        <v>-1.3685662597132544</v>
      </c>
      <c r="Q397">
        <f t="shared" si="97"/>
        <v>34.675872615345853</v>
      </c>
      <c r="R397">
        <f>fit!$F$4*K397</f>
        <v>5.2347841281278701E-2</v>
      </c>
      <c r="S397">
        <f>fit!$F$5*L397</f>
        <v>0.96759570677982676</v>
      </c>
      <c r="T397">
        <f>fit!$F$6*M397</f>
        <v>-0.32130112960585139</v>
      </c>
      <c r="U397">
        <f t="shared" si="98"/>
        <v>0.69864241845525399</v>
      </c>
      <c r="V397">
        <f>fit!$F$7</f>
        <v>-1.8713887662667528</v>
      </c>
      <c r="W397">
        <f t="shared" si="99"/>
        <v>33.503126267534348</v>
      </c>
      <c r="X397">
        <f t="shared" si="100"/>
        <v>0.99999999999999711</v>
      </c>
      <c r="Y397">
        <f t="shared" si="101"/>
        <v>8.3323433113969372E-30</v>
      </c>
    </row>
    <row r="398" spans="1:25" x14ac:dyDescent="0.25">
      <c r="A398">
        <v>41</v>
      </c>
      <c r="B398">
        <v>42</v>
      </c>
      <c r="C398">
        <f t="shared" si="87"/>
        <v>0</v>
      </c>
      <c r="D398">
        <f t="shared" si="88"/>
        <v>0</v>
      </c>
      <c r="E398">
        <f t="shared" si="89"/>
        <v>0</v>
      </c>
      <c r="F398">
        <v>1</v>
      </c>
      <c r="G398">
        <f t="shared" si="90"/>
        <v>0</v>
      </c>
      <c r="H398">
        <f t="shared" si="91"/>
        <v>17</v>
      </c>
      <c r="I398">
        <f t="shared" si="92"/>
        <v>12</v>
      </c>
      <c r="J398">
        <f t="shared" si="93"/>
        <v>8</v>
      </c>
      <c r="K398">
        <f t="shared" si="94"/>
        <v>4</v>
      </c>
      <c r="L398">
        <f t="shared" si="95"/>
        <v>2</v>
      </c>
      <c r="M398">
        <f t="shared" si="96"/>
        <v>1</v>
      </c>
      <c r="N398">
        <f>fit!$F$1*H398</f>
        <v>21.020585279935599</v>
      </c>
      <c r="O398">
        <f>fit!$F$2*I398</f>
        <v>15.023853595123509</v>
      </c>
      <c r="P398">
        <f>fit!$F$3*J398</f>
        <v>-1.3685662597132544</v>
      </c>
      <c r="Q398">
        <f t="shared" si="97"/>
        <v>34.675872615345853</v>
      </c>
      <c r="R398">
        <f>fit!$F$4*K398</f>
        <v>5.2347841281278701E-2</v>
      </c>
      <c r="S398">
        <f>fit!$F$5*L398</f>
        <v>0.96759570677982676</v>
      </c>
      <c r="T398">
        <f>fit!$F$6*M398</f>
        <v>-0.32130112960585139</v>
      </c>
      <c r="U398">
        <f t="shared" si="98"/>
        <v>0.69864241845525399</v>
      </c>
      <c r="V398">
        <f>fit!$F$7</f>
        <v>-1.8713887662667528</v>
      </c>
      <c r="W398">
        <f t="shared" si="99"/>
        <v>33.503126267534348</v>
      </c>
      <c r="X398">
        <f t="shared" si="100"/>
        <v>0.99999999999999711</v>
      </c>
      <c r="Y398">
        <f t="shared" si="101"/>
        <v>8.3323433113969372E-30</v>
      </c>
    </row>
    <row r="399" spans="1:25" x14ac:dyDescent="0.25">
      <c r="A399">
        <v>41</v>
      </c>
      <c r="B399">
        <v>43</v>
      </c>
      <c r="C399">
        <f t="shared" si="87"/>
        <v>1</v>
      </c>
      <c r="D399">
        <f t="shared" si="88"/>
        <v>1</v>
      </c>
      <c r="E399">
        <f t="shared" si="89"/>
        <v>0</v>
      </c>
      <c r="F399">
        <v>1</v>
      </c>
      <c r="G399">
        <f t="shared" si="90"/>
        <v>0</v>
      </c>
      <c r="H399">
        <f t="shared" si="91"/>
        <v>18</v>
      </c>
      <c r="I399">
        <f t="shared" si="92"/>
        <v>13</v>
      </c>
      <c r="J399">
        <f t="shared" si="93"/>
        <v>8</v>
      </c>
      <c r="K399">
        <f t="shared" si="94"/>
        <v>4</v>
      </c>
      <c r="L399">
        <f t="shared" si="95"/>
        <v>2</v>
      </c>
      <c r="M399">
        <f t="shared" si="96"/>
        <v>1</v>
      </c>
      <c r="N399">
        <f>fit!$F$1*H399</f>
        <v>22.257090296402399</v>
      </c>
      <c r="O399">
        <f>fit!$F$2*I399</f>
        <v>16.275841394717133</v>
      </c>
      <c r="P399">
        <f>fit!$F$3*J399</f>
        <v>-1.3685662597132544</v>
      </c>
      <c r="Q399">
        <f t="shared" si="97"/>
        <v>37.164365431406274</v>
      </c>
      <c r="R399">
        <f>fit!$F$4*K399</f>
        <v>5.2347841281278701E-2</v>
      </c>
      <c r="S399">
        <f>fit!$F$5*L399</f>
        <v>0.96759570677982676</v>
      </c>
      <c r="T399">
        <f>fit!$F$6*M399</f>
        <v>-0.32130112960585139</v>
      </c>
      <c r="U399">
        <f t="shared" si="98"/>
        <v>0.69864241845525399</v>
      </c>
      <c r="V399">
        <f>fit!$F$7</f>
        <v>-1.8713887662667528</v>
      </c>
      <c r="W399">
        <f t="shared" si="99"/>
        <v>35.991619083594777</v>
      </c>
      <c r="X399">
        <f t="shared" si="100"/>
        <v>0.99999999999999978</v>
      </c>
      <c r="Y399">
        <f t="shared" si="101"/>
        <v>4.9303806576313238E-32</v>
      </c>
    </row>
    <row r="400" spans="1:25" x14ac:dyDescent="0.25">
      <c r="A400">
        <v>41</v>
      </c>
      <c r="B400">
        <v>44</v>
      </c>
      <c r="C400">
        <f t="shared" si="87"/>
        <v>0</v>
      </c>
      <c r="D400">
        <f t="shared" si="88"/>
        <v>0</v>
      </c>
      <c r="E400">
        <f t="shared" si="89"/>
        <v>0</v>
      </c>
      <c r="F400">
        <v>1</v>
      </c>
      <c r="G400">
        <f t="shared" si="90"/>
        <v>0</v>
      </c>
      <c r="H400">
        <f t="shared" si="91"/>
        <v>18</v>
      </c>
      <c r="I400">
        <f t="shared" si="92"/>
        <v>13</v>
      </c>
      <c r="J400">
        <f t="shared" si="93"/>
        <v>8</v>
      </c>
      <c r="K400">
        <f t="shared" si="94"/>
        <v>4</v>
      </c>
      <c r="L400">
        <f t="shared" si="95"/>
        <v>2</v>
      </c>
      <c r="M400">
        <f t="shared" si="96"/>
        <v>1</v>
      </c>
      <c r="N400">
        <f>fit!$F$1*H400</f>
        <v>22.257090296402399</v>
      </c>
      <c r="O400">
        <f>fit!$F$2*I400</f>
        <v>16.275841394717133</v>
      </c>
      <c r="P400">
        <f>fit!$F$3*J400</f>
        <v>-1.3685662597132544</v>
      </c>
      <c r="Q400">
        <f t="shared" si="97"/>
        <v>37.164365431406274</v>
      </c>
      <c r="R400">
        <f>fit!$F$4*K400</f>
        <v>5.2347841281278701E-2</v>
      </c>
      <c r="S400">
        <f>fit!$F$5*L400</f>
        <v>0.96759570677982676</v>
      </c>
      <c r="T400">
        <f>fit!$F$6*M400</f>
        <v>-0.32130112960585139</v>
      </c>
      <c r="U400">
        <f t="shared" si="98"/>
        <v>0.69864241845525399</v>
      </c>
      <c r="V400">
        <f>fit!$F$7</f>
        <v>-1.8713887662667528</v>
      </c>
      <c r="W400">
        <f t="shared" si="99"/>
        <v>35.991619083594777</v>
      </c>
      <c r="X400">
        <f t="shared" si="100"/>
        <v>0.99999999999999978</v>
      </c>
      <c r="Y400">
        <f t="shared" si="101"/>
        <v>4.9303806576313238E-32</v>
      </c>
    </row>
    <row r="401" spans="1:25" x14ac:dyDescent="0.25">
      <c r="A401">
        <v>41</v>
      </c>
      <c r="B401">
        <v>45</v>
      </c>
      <c r="C401">
        <f t="shared" si="87"/>
        <v>1</v>
      </c>
      <c r="D401">
        <f t="shared" si="88"/>
        <v>0</v>
      </c>
      <c r="E401">
        <f t="shared" si="89"/>
        <v>0</v>
      </c>
      <c r="F401">
        <v>1</v>
      </c>
      <c r="G401">
        <f t="shared" si="90"/>
        <v>0</v>
      </c>
      <c r="H401">
        <f t="shared" si="91"/>
        <v>19</v>
      </c>
      <c r="I401">
        <f t="shared" si="92"/>
        <v>13</v>
      </c>
      <c r="J401">
        <f t="shared" si="93"/>
        <v>8</v>
      </c>
      <c r="K401">
        <f t="shared" si="94"/>
        <v>4</v>
      </c>
      <c r="L401">
        <f t="shared" si="95"/>
        <v>2</v>
      </c>
      <c r="M401">
        <f t="shared" si="96"/>
        <v>1</v>
      </c>
      <c r="N401">
        <f>fit!$F$1*H401</f>
        <v>23.493595312869196</v>
      </c>
      <c r="O401">
        <f>fit!$F$2*I401</f>
        <v>16.275841394717133</v>
      </c>
      <c r="P401">
        <f>fit!$F$3*J401</f>
        <v>-1.3685662597132544</v>
      </c>
      <c r="Q401">
        <f t="shared" si="97"/>
        <v>38.400870447873075</v>
      </c>
      <c r="R401">
        <f>fit!$F$4*K401</f>
        <v>5.2347841281278701E-2</v>
      </c>
      <c r="S401">
        <f>fit!$F$5*L401</f>
        <v>0.96759570677982676</v>
      </c>
      <c r="T401">
        <f>fit!$F$6*M401</f>
        <v>-0.32130112960585139</v>
      </c>
      <c r="U401">
        <f t="shared" si="98"/>
        <v>0.69864241845525399</v>
      </c>
      <c r="V401">
        <f>fit!$F$7</f>
        <v>-1.8713887662667528</v>
      </c>
      <c r="W401">
        <f t="shared" si="99"/>
        <v>37.228124100061571</v>
      </c>
      <c r="X401">
        <f t="shared" si="100"/>
        <v>1</v>
      </c>
      <c r="Y401">
        <f t="shared" si="101"/>
        <v>0</v>
      </c>
    </row>
    <row r="402" spans="1:25" x14ac:dyDescent="0.25">
      <c r="A402">
        <v>41</v>
      </c>
      <c r="B402">
        <v>46</v>
      </c>
      <c r="C402">
        <f t="shared" si="87"/>
        <v>0</v>
      </c>
      <c r="D402">
        <f t="shared" si="88"/>
        <v>1</v>
      </c>
      <c r="E402">
        <f t="shared" si="89"/>
        <v>1</v>
      </c>
      <c r="F402">
        <v>1</v>
      </c>
      <c r="G402">
        <f t="shared" si="90"/>
        <v>0</v>
      </c>
      <c r="H402">
        <f t="shared" si="91"/>
        <v>19</v>
      </c>
      <c r="I402">
        <f t="shared" si="92"/>
        <v>14</v>
      </c>
      <c r="J402">
        <f t="shared" si="93"/>
        <v>9</v>
      </c>
      <c r="K402">
        <f t="shared" si="94"/>
        <v>4</v>
      </c>
      <c r="L402">
        <f t="shared" si="95"/>
        <v>2</v>
      </c>
      <c r="M402">
        <f t="shared" si="96"/>
        <v>1</v>
      </c>
      <c r="N402">
        <f>fit!$F$1*H402</f>
        <v>23.493595312869196</v>
      </c>
      <c r="O402">
        <f>fit!$F$2*I402</f>
        <v>17.527829194310762</v>
      </c>
      <c r="P402">
        <f>fit!$F$3*J402</f>
        <v>-1.5396370421774113</v>
      </c>
      <c r="Q402">
        <f t="shared" si="97"/>
        <v>39.481787465002547</v>
      </c>
      <c r="R402">
        <f>fit!$F$4*K402</f>
        <v>5.2347841281278701E-2</v>
      </c>
      <c r="S402">
        <f>fit!$F$5*L402</f>
        <v>0.96759570677982676</v>
      </c>
      <c r="T402">
        <f>fit!$F$6*M402</f>
        <v>-0.32130112960585139</v>
      </c>
      <c r="U402">
        <f t="shared" si="98"/>
        <v>0.69864241845525399</v>
      </c>
      <c r="V402">
        <f>fit!$F$7</f>
        <v>-1.8713887662667528</v>
      </c>
      <c r="W402">
        <f t="shared" si="99"/>
        <v>38.30904111719105</v>
      </c>
      <c r="X402">
        <f t="shared" si="100"/>
        <v>1</v>
      </c>
      <c r="Y402">
        <f t="shared" si="101"/>
        <v>0</v>
      </c>
    </row>
    <row r="403" spans="1:25" x14ac:dyDescent="0.25">
      <c r="A403">
        <v>41</v>
      </c>
      <c r="B403">
        <v>47</v>
      </c>
      <c r="C403">
        <f t="shared" si="87"/>
        <v>1</v>
      </c>
      <c r="D403">
        <f t="shared" si="88"/>
        <v>0</v>
      </c>
      <c r="E403">
        <f t="shared" si="89"/>
        <v>0</v>
      </c>
      <c r="F403">
        <v>1</v>
      </c>
      <c r="G403">
        <f t="shared" si="90"/>
        <v>0</v>
      </c>
      <c r="H403">
        <f t="shared" si="91"/>
        <v>20</v>
      </c>
      <c r="I403">
        <f t="shared" si="92"/>
        <v>14</v>
      </c>
      <c r="J403">
        <f t="shared" si="93"/>
        <v>9</v>
      </c>
      <c r="K403">
        <f t="shared" si="94"/>
        <v>4</v>
      </c>
      <c r="L403">
        <f t="shared" si="95"/>
        <v>2</v>
      </c>
      <c r="M403">
        <f t="shared" si="96"/>
        <v>1</v>
      </c>
      <c r="N403">
        <f>fit!$F$1*H403</f>
        <v>24.730100329335997</v>
      </c>
      <c r="O403">
        <f>fit!$F$2*I403</f>
        <v>17.527829194310762</v>
      </c>
      <c r="P403">
        <f>fit!$F$3*J403</f>
        <v>-1.5396370421774113</v>
      </c>
      <c r="Q403">
        <f t="shared" si="97"/>
        <v>40.718292481469348</v>
      </c>
      <c r="R403">
        <f>fit!$F$4*K403</f>
        <v>5.2347841281278701E-2</v>
      </c>
      <c r="S403">
        <f>fit!$F$5*L403</f>
        <v>0.96759570677982676</v>
      </c>
      <c r="T403">
        <f>fit!$F$6*M403</f>
        <v>-0.32130112960585139</v>
      </c>
      <c r="U403">
        <f t="shared" si="98"/>
        <v>0.69864241845525399</v>
      </c>
      <c r="V403">
        <f>fit!$F$7</f>
        <v>-1.8713887662667528</v>
      </c>
      <c r="W403">
        <f t="shared" si="99"/>
        <v>39.545546133657844</v>
      </c>
      <c r="X403">
        <f t="shared" si="100"/>
        <v>1</v>
      </c>
      <c r="Y403">
        <f t="shared" si="101"/>
        <v>0</v>
      </c>
    </row>
    <row r="404" spans="1:25" x14ac:dyDescent="0.25">
      <c r="A404">
        <v>41</v>
      </c>
      <c r="B404">
        <v>48</v>
      </c>
      <c r="C404">
        <f t="shared" si="87"/>
        <v>0</v>
      </c>
      <c r="D404">
        <f t="shared" si="88"/>
        <v>0</v>
      </c>
      <c r="E404">
        <f t="shared" si="89"/>
        <v>0</v>
      </c>
      <c r="F404">
        <v>1</v>
      </c>
      <c r="G404">
        <f t="shared" si="90"/>
        <v>0</v>
      </c>
      <c r="H404">
        <f t="shared" si="91"/>
        <v>20</v>
      </c>
      <c r="I404">
        <f t="shared" si="92"/>
        <v>14</v>
      </c>
      <c r="J404">
        <f t="shared" si="93"/>
        <v>9</v>
      </c>
      <c r="K404">
        <f t="shared" si="94"/>
        <v>4</v>
      </c>
      <c r="L404">
        <f t="shared" si="95"/>
        <v>2</v>
      </c>
      <c r="M404">
        <f t="shared" si="96"/>
        <v>1</v>
      </c>
      <c r="N404">
        <f>fit!$F$1*H404</f>
        <v>24.730100329335997</v>
      </c>
      <c r="O404">
        <f>fit!$F$2*I404</f>
        <v>17.527829194310762</v>
      </c>
      <c r="P404">
        <f>fit!$F$3*J404</f>
        <v>-1.5396370421774113</v>
      </c>
      <c r="Q404">
        <f t="shared" si="97"/>
        <v>40.718292481469348</v>
      </c>
      <c r="R404">
        <f>fit!$F$4*K404</f>
        <v>5.2347841281278701E-2</v>
      </c>
      <c r="S404">
        <f>fit!$F$5*L404</f>
        <v>0.96759570677982676</v>
      </c>
      <c r="T404">
        <f>fit!$F$6*M404</f>
        <v>-0.32130112960585139</v>
      </c>
      <c r="U404">
        <f t="shared" si="98"/>
        <v>0.69864241845525399</v>
      </c>
      <c r="V404">
        <f>fit!$F$7</f>
        <v>-1.8713887662667528</v>
      </c>
      <c r="W404">
        <f t="shared" si="99"/>
        <v>39.545546133657844</v>
      </c>
      <c r="X404">
        <f t="shared" si="100"/>
        <v>1</v>
      </c>
      <c r="Y404">
        <f t="shared" si="101"/>
        <v>0</v>
      </c>
    </row>
    <row r="405" spans="1:25" x14ac:dyDescent="0.25">
      <c r="A405">
        <v>41</v>
      </c>
      <c r="B405">
        <v>49</v>
      </c>
      <c r="C405">
        <f t="shared" si="87"/>
        <v>1</v>
      </c>
      <c r="D405">
        <f t="shared" si="88"/>
        <v>1</v>
      </c>
      <c r="E405">
        <f t="shared" si="89"/>
        <v>0</v>
      </c>
      <c r="F405">
        <v>1</v>
      </c>
      <c r="G405">
        <f t="shared" si="90"/>
        <v>0</v>
      </c>
      <c r="H405">
        <f t="shared" si="91"/>
        <v>21</v>
      </c>
      <c r="I405">
        <f t="shared" si="92"/>
        <v>15</v>
      </c>
      <c r="J405">
        <f t="shared" si="93"/>
        <v>9</v>
      </c>
      <c r="K405">
        <f t="shared" si="94"/>
        <v>4</v>
      </c>
      <c r="L405">
        <f t="shared" si="95"/>
        <v>2</v>
      </c>
      <c r="M405">
        <f t="shared" si="96"/>
        <v>1</v>
      </c>
      <c r="N405">
        <f>fit!$F$1*H405</f>
        <v>25.966605345802797</v>
      </c>
      <c r="O405">
        <f>fit!$F$2*I405</f>
        <v>18.779816993904387</v>
      </c>
      <c r="P405">
        <f>fit!$F$3*J405</f>
        <v>-1.5396370421774113</v>
      </c>
      <c r="Q405">
        <f t="shared" si="97"/>
        <v>43.20678529752977</v>
      </c>
      <c r="R405">
        <f>fit!$F$4*K405</f>
        <v>5.2347841281278701E-2</v>
      </c>
      <c r="S405">
        <f>fit!$F$5*L405</f>
        <v>0.96759570677982676</v>
      </c>
      <c r="T405">
        <f>fit!$F$6*M405</f>
        <v>-0.32130112960585139</v>
      </c>
      <c r="U405">
        <f t="shared" si="98"/>
        <v>0.69864241845525399</v>
      </c>
      <c r="V405">
        <f>fit!$F$7</f>
        <v>-1.8713887662667528</v>
      </c>
      <c r="W405">
        <f t="shared" si="99"/>
        <v>42.034038949718273</v>
      </c>
      <c r="X405">
        <f t="shared" si="100"/>
        <v>1</v>
      </c>
      <c r="Y405">
        <f t="shared" si="101"/>
        <v>0</v>
      </c>
    </row>
    <row r="406" spans="1:25" x14ac:dyDescent="0.25">
      <c r="A406">
        <v>41</v>
      </c>
      <c r="B406">
        <v>50</v>
      </c>
      <c r="C406">
        <f t="shared" si="87"/>
        <v>0</v>
      </c>
      <c r="D406">
        <f t="shared" si="88"/>
        <v>0</v>
      </c>
      <c r="E406">
        <f t="shared" si="89"/>
        <v>0</v>
      </c>
      <c r="F406">
        <v>1</v>
      </c>
      <c r="G406">
        <f t="shared" si="90"/>
        <v>0</v>
      </c>
      <c r="H406">
        <f t="shared" si="91"/>
        <v>21</v>
      </c>
      <c r="I406">
        <f t="shared" si="92"/>
        <v>15</v>
      </c>
      <c r="J406">
        <f t="shared" si="93"/>
        <v>9</v>
      </c>
      <c r="K406">
        <f t="shared" si="94"/>
        <v>4</v>
      </c>
      <c r="L406">
        <f t="shared" si="95"/>
        <v>2</v>
      </c>
      <c r="M406">
        <f t="shared" si="96"/>
        <v>1</v>
      </c>
      <c r="N406">
        <f>fit!$F$1*H406</f>
        <v>25.966605345802797</v>
      </c>
      <c r="O406">
        <f>fit!$F$2*I406</f>
        <v>18.779816993904387</v>
      </c>
      <c r="P406">
        <f>fit!$F$3*J406</f>
        <v>-1.5396370421774113</v>
      </c>
      <c r="Q406">
        <f t="shared" si="97"/>
        <v>43.20678529752977</v>
      </c>
      <c r="R406">
        <f>fit!$F$4*K406</f>
        <v>5.2347841281278701E-2</v>
      </c>
      <c r="S406">
        <f>fit!$F$5*L406</f>
        <v>0.96759570677982676</v>
      </c>
      <c r="T406">
        <f>fit!$F$6*M406</f>
        <v>-0.32130112960585139</v>
      </c>
      <c r="U406">
        <f t="shared" si="98"/>
        <v>0.69864241845525399</v>
      </c>
      <c r="V406">
        <f>fit!$F$7</f>
        <v>-1.8713887662667528</v>
      </c>
      <c r="W406">
        <f t="shared" si="99"/>
        <v>42.034038949718273</v>
      </c>
      <c r="X406">
        <f t="shared" si="100"/>
        <v>1</v>
      </c>
      <c r="Y406">
        <f t="shared" si="101"/>
        <v>0</v>
      </c>
    </row>
    <row r="407" spans="1:25" x14ac:dyDescent="0.25">
      <c r="A407">
        <v>41</v>
      </c>
      <c r="B407">
        <v>51</v>
      </c>
      <c r="C407">
        <f t="shared" si="87"/>
        <v>1</v>
      </c>
      <c r="D407">
        <f t="shared" si="88"/>
        <v>0</v>
      </c>
      <c r="E407">
        <f t="shared" si="89"/>
        <v>1</v>
      </c>
      <c r="F407">
        <v>1</v>
      </c>
      <c r="G407">
        <f t="shared" si="90"/>
        <v>0</v>
      </c>
      <c r="H407">
        <f t="shared" si="91"/>
        <v>22</v>
      </c>
      <c r="I407">
        <f t="shared" si="92"/>
        <v>15</v>
      </c>
      <c r="J407">
        <f t="shared" si="93"/>
        <v>10</v>
      </c>
      <c r="K407">
        <f t="shared" si="94"/>
        <v>4</v>
      </c>
      <c r="L407">
        <f t="shared" si="95"/>
        <v>2</v>
      </c>
      <c r="M407">
        <f t="shared" si="96"/>
        <v>1</v>
      </c>
      <c r="N407">
        <f>fit!$F$1*H407</f>
        <v>27.203110362269598</v>
      </c>
      <c r="O407">
        <f>fit!$F$2*I407</f>
        <v>18.779816993904387</v>
      </c>
      <c r="P407">
        <f>fit!$F$3*J407</f>
        <v>-1.7107078246415681</v>
      </c>
      <c r="Q407">
        <f t="shared" si="97"/>
        <v>44.272219531532421</v>
      </c>
      <c r="R407">
        <f>fit!$F$4*K407</f>
        <v>5.2347841281278701E-2</v>
      </c>
      <c r="S407">
        <f>fit!$F$5*L407</f>
        <v>0.96759570677982676</v>
      </c>
      <c r="T407">
        <f>fit!$F$6*M407</f>
        <v>-0.32130112960585139</v>
      </c>
      <c r="U407">
        <f t="shared" si="98"/>
        <v>0.69864241845525399</v>
      </c>
      <c r="V407">
        <f>fit!$F$7</f>
        <v>-1.8713887662667528</v>
      </c>
      <c r="W407">
        <f t="shared" si="99"/>
        <v>43.099473183720924</v>
      </c>
      <c r="X407">
        <f t="shared" si="100"/>
        <v>1</v>
      </c>
      <c r="Y407">
        <f t="shared" si="101"/>
        <v>0</v>
      </c>
    </row>
    <row r="408" spans="1:25" x14ac:dyDescent="0.25">
      <c r="A408">
        <v>41</v>
      </c>
      <c r="B408">
        <v>52</v>
      </c>
      <c r="C408">
        <f t="shared" ref="C408:C471" si="102">IF(MOD(B408,2)=1,1,0)</f>
        <v>0</v>
      </c>
      <c r="D408">
        <f t="shared" ref="D408:D471" si="103">IF(MOD($B408,3)=1,1,0)</f>
        <v>1</v>
      </c>
      <c r="E408">
        <f t="shared" ref="E408:E471" si="104">IF(MOD($B408,5)=1,1,0)</f>
        <v>0</v>
      </c>
      <c r="F408">
        <v>1</v>
      </c>
      <c r="G408">
        <f t="shared" si="90"/>
        <v>0</v>
      </c>
      <c r="H408">
        <f t="shared" si="91"/>
        <v>22</v>
      </c>
      <c r="I408">
        <f t="shared" si="92"/>
        <v>16</v>
      </c>
      <c r="J408">
        <f t="shared" si="93"/>
        <v>10</v>
      </c>
      <c r="K408">
        <f t="shared" si="94"/>
        <v>4</v>
      </c>
      <c r="L408">
        <f t="shared" si="95"/>
        <v>2</v>
      </c>
      <c r="M408">
        <f t="shared" si="96"/>
        <v>1</v>
      </c>
      <c r="N408">
        <f>fit!$F$1*H408</f>
        <v>27.203110362269598</v>
      </c>
      <c r="O408">
        <f>fit!$F$2*I408</f>
        <v>20.031804793498011</v>
      </c>
      <c r="P408">
        <f>fit!$F$3*J408</f>
        <v>-1.7107078246415681</v>
      </c>
      <c r="Q408">
        <f t="shared" si="97"/>
        <v>45.524207331126043</v>
      </c>
      <c r="R408">
        <f>fit!$F$4*K408</f>
        <v>5.2347841281278701E-2</v>
      </c>
      <c r="S408">
        <f>fit!$F$5*L408</f>
        <v>0.96759570677982676</v>
      </c>
      <c r="T408">
        <f>fit!$F$6*M408</f>
        <v>-0.32130112960585139</v>
      </c>
      <c r="U408">
        <f t="shared" si="98"/>
        <v>0.69864241845525399</v>
      </c>
      <c r="V408">
        <f>fit!$F$7</f>
        <v>-1.8713887662667528</v>
      </c>
      <c r="W408">
        <f t="shared" si="99"/>
        <v>44.351460983314546</v>
      </c>
      <c r="X408">
        <f t="shared" si="100"/>
        <v>1</v>
      </c>
      <c r="Y408">
        <f t="shared" si="101"/>
        <v>0</v>
      </c>
    </row>
    <row r="409" spans="1:25" x14ac:dyDescent="0.25">
      <c r="A409">
        <v>41</v>
      </c>
      <c r="B409">
        <v>53</v>
      </c>
      <c r="C409">
        <f t="shared" si="102"/>
        <v>1</v>
      </c>
      <c r="D409">
        <f t="shared" si="103"/>
        <v>0</v>
      </c>
      <c r="E409">
        <f t="shared" si="104"/>
        <v>0</v>
      </c>
      <c r="F409">
        <v>1</v>
      </c>
      <c r="G409">
        <f t="shared" si="90"/>
        <v>0</v>
      </c>
      <c r="H409">
        <f t="shared" si="91"/>
        <v>23</v>
      </c>
      <c r="I409">
        <f t="shared" si="92"/>
        <v>16</v>
      </c>
      <c r="J409">
        <f t="shared" si="93"/>
        <v>10</v>
      </c>
      <c r="K409">
        <f t="shared" si="94"/>
        <v>4</v>
      </c>
      <c r="L409">
        <f t="shared" si="95"/>
        <v>2</v>
      </c>
      <c r="M409">
        <f t="shared" si="96"/>
        <v>1</v>
      </c>
      <c r="N409">
        <f>fit!$F$1*H409</f>
        <v>28.439615378736399</v>
      </c>
      <c r="O409">
        <f>fit!$F$2*I409</f>
        <v>20.031804793498011</v>
      </c>
      <c r="P409">
        <f>fit!$F$3*J409</f>
        <v>-1.7107078246415681</v>
      </c>
      <c r="Q409">
        <f t="shared" si="97"/>
        <v>46.760712347592843</v>
      </c>
      <c r="R409">
        <f>fit!$F$4*K409</f>
        <v>5.2347841281278701E-2</v>
      </c>
      <c r="S409">
        <f>fit!$F$5*L409</f>
        <v>0.96759570677982676</v>
      </c>
      <c r="T409">
        <f>fit!$F$6*M409</f>
        <v>-0.32130112960585139</v>
      </c>
      <c r="U409">
        <f t="shared" si="98"/>
        <v>0.69864241845525399</v>
      </c>
      <c r="V409">
        <f>fit!$F$7</f>
        <v>-1.8713887662667528</v>
      </c>
      <c r="W409">
        <f t="shared" si="99"/>
        <v>45.587965999781339</v>
      </c>
      <c r="X409">
        <f t="shared" si="100"/>
        <v>1</v>
      </c>
      <c r="Y409">
        <f t="shared" si="101"/>
        <v>0</v>
      </c>
    </row>
    <row r="410" spans="1:25" x14ac:dyDescent="0.25">
      <c r="A410">
        <v>41</v>
      </c>
      <c r="B410">
        <v>54</v>
      </c>
      <c r="C410">
        <f t="shared" si="102"/>
        <v>0</v>
      </c>
      <c r="D410">
        <f t="shared" si="103"/>
        <v>0</v>
      </c>
      <c r="E410">
        <f t="shared" si="104"/>
        <v>0</v>
      </c>
      <c r="F410">
        <v>1</v>
      </c>
      <c r="G410">
        <f t="shared" si="90"/>
        <v>0</v>
      </c>
      <c r="H410">
        <f t="shared" si="91"/>
        <v>23</v>
      </c>
      <c r="I410">
        <f t="shared" si="92"/>
        <v>16</v>
      </c>
      <c r="J410">
        <f t="shared" si="93"/>
        <v>10</v>
      </c>
      <c r="K410">
        <f t="shared" si="94"/>
        <v>4</v>
      </c>
      <c r="L410">
        <f t="shared" si="95"/>
        <v>2</v>
      </c>
      <c r="M410">
        <f t="shared" si="96"/>
        <v>1</v>
      </c>
      <c r="N410">
        <f>fit!$F$1*H410</f>
        <v>28.439615378736399</v>
      </c>
      <c r="O410">
        <f>fit!$F$2*I410</f>
        <v>20.031804793498011</v>
      </c>
      <c r="P410">
        <f>fit!$F$3*J410</f>
        <v>-1.7107078246415681</v>
      </c>
      <c r="Q410">
        <f t="shared" si="97"/>
        <v>46.760712347592843</v>
      </c>
      <c r="R410">
        <f>fit!$F$4*K410</f>
        <v>5.2347841281278701E-2</v>
      </c>
      <c r="S410">
        <f>fit!$F$5*L410</f>
        <v>0.96759570677982676</v>
      </c>
      <c r="T410">
        <f>fit!$F$6*M410</f>
        <v>-0.32130112960585139</v>
      </c>
      <c r="U410">
        <f t="shared" si="98"/>
        <v>0.69864241845525399</v>
      </c>
      <c r="V410">
        <f>fit!$F$7</f>
        <v>-1.8713887662667528</v>
      </c>
      <c r="W410">
        <f t="shared" si="99"/>
        <v>45.587965999781339</v>
      </c>
      <c r="X410">
        <f t="shared" si="100"/>
        <v>1</v>
      </c>
      <c r="Y410">
        <f t="shared" si="101"/>
        <v>0</v>
      </c>
    </row>
    <row r="411" spans="1:25" x14ac:dyDescent="0.25">
      <c r="A411">
        <v>41</v>
      </c>
      <c r="B411">
        <v>55</v>
      </c>
      <c r="C411">
        <f t="shared" si="102"/>
        <v>1</v>
      </c>
      <c r="D411">
        <f t="shared" si="103"/>
        <v>1</v>
      </c>
      <c r="E411">
        <f t="shared" si="104"/>
        <v>0</v>
      </c>
      <c r="F411">
        <v>1</v>
      </c>
      <c r="G411">
        <f t="shared" si="90"/>
        <v>0</v>
      </c>
      <c r="H411">
        <f t="shared" si="91"/>
        <v>24</v>
      </c>
      <c r="I411">
        <f t="shared" si="92"/>
        <v>17</v>
      </c>
      <c r="J411">
        <f t="shared" si="93"/>
        <v>10</v>
      </c>
      <c r="K411">
        <f t="shared" si="94"/>
        <v>4</v>
      </c>
      <c r="L411">
        <f t="shared" si="95"/>
        <v>2</v>
      </c>
      <c r="M411">
        <f t="shared" si="96"/>
        <v>1</v>
      </c>
      <c r="N411">
        <f>fit!$F$1*H411</f>
        <v>29.676120395203199</v>
      </c>
      <c r="O411">
        <f>fit!$F$2*I411</f>
        <v>21.283792593091636</v>
      </c>
      <c r="P411">
        <f>fit!$F$3*J411</f>
        <v>-1.7107078246415681</v>
      </c>
      <c r="Q411">
        <f t="shared" si="97"/>
        <v>49.249205163653265</v>
      </c>
      <c r="R411">
        <f>fit!$F$4*K411</f>
        <v>5.2347841281278701E-2</v>
      </c>
      <c r="S411">
        <f>fit!$F$5*L411</f>
        <v>0.96759570677982676</v>
      </c>
      <c r="T411">
        <f>fit!$F$6*M411</f>
        <v>-0.32130112960585139</v>
      </c>
      <c r="U411">
        <f t="shared" si="98"/>
        <v>0.69864241845525399</v>
      </c>
      <c r="V411">
        <f>fit!$F$7</f>
        <v>-1.8713887662667528</v>
      </c>
      <c r="W411">
        <f t="shared" si="99"/>
        <v>48.076458815841768</v>
      </c>
      <c r="X411">
        <f t="shared" si="100"/>
        <v>1</v>
      </c>
      <c r="Y411">
        <f t="shared" si="101"/>
        <v>0</v>
      </c>
    </row>
    <row r="412" spans="1:25" x14ac:dyDescent="0.25">
      <c r="A412">
        <v>41</v>
      </c>
      <c r="B412">
        <v>56</v>
      </c>
      <c r="C412">
        <f t="shared" si="102"/>
        <v>0</v>
      </c>
      <c r="D412">
        <f t="shared" si="103"/>
        <v>0</v>
      </c>
      <c r="E412">
        <f t="shared" si="104"/>
        <v>1</v>
      </c>
      <c r="F412">
        <v>1</v>
      </c>
      <c r="G412">
        <f t="shared" si="90"/>
        <v>0</v>
      </c>
      <c r="H412">
        <f t="shared" si="91"/>
        <v>24</v>
      </c>
      <c r="I412">
        <f t="shared" si="92"/>
        <v>17</v>
      </c>
      <c r="J412">
        <f t="shared" si="93"/>
        <v>11</v>
      </c>
      <c r="K412">
        <f t="shared" si="94"/>
        <v>4</v>
      </c>
      <c r="L412">
        <f t="shared" si="95"/>
        <v>2</v>
      </c>
      <c r="M412">
        <f t="shared" si="96"/>
        <v>1</v>
      </c>
      <c r="N412">
        <f>fit!$F$1*H412</f>
        <v>29.676120395203199</v>
      </c>
      <c r="O412">
        <f>fit!$F$2*I412</f>
        <v>21.283792593091636</v>
      </c>
      <c r="P412">
        <f>fit!$F$3*J412</f>
        <v>-1.8817786071057248</v>
      </c>
      <c r="Q412">
        <f t="shared" si="97"/>
        <v>49.078134381189109</v>
      </c>
      <c r="R412">
        <f>fit!$F$4*K412</f>
        <v>5.2347841281278701E-2</v>
      </c>
      <c r="S412">
        <f>fit!$F$5*L412</f>
        <v>0.96759570677982676</v>
      </c>
      <c r="T412">
        <f>fit!$F$6*M412</f>
        <v>-0.32130112960585139</v>
      </c>
      <c r="U412">
        <f t="shared" si="98"/>
        <v>0.69864241845525399</v>
      </c>
      <c r="V412">
        <f>fit!$F$7</f>
        <v>-1.8713887662667528</v>
      </c>
      <c r="W412">
        <f t="shared" si="99"/>
        <v>47.905388033377612</v>
      </c>
      <c r="X412">
        <f t="shared" si="100"/>
        <v>1</v>
      </c>
      <c r="Y412">
        <f t="shared" si="101"/>
        <v>0</v>
      </c>
    </row>
    <row r="413" spans="1:25" x14ac:dyDescent="0.25">
      <c r="A413">
        <v>41</v>
      </c>
      <c r="B413">
        <v>57</v>
      </c>
      <c r="C413">
        <f t="shared" si="102"/>
        <v>1</v>
      </c>
      <c r="D413">
        <f t="shared" si="103"/>
        <v>0</v>
      </c>
      <c r="E413">
        <f t="shared" si="104"/>
        <v>0</v>
      </c>
      <c r="F413">
        <v>1</v>
      </c>
      <c r="G413">
        <f t="shared" si="90"/>
        <v>0</v>
      </c>
      <c r="H413">
        <f t="shared" si="91"/>
        <v>25</v>
      </c>
      <c r="I413">
        <f t="shared" si="92"/>
        <v>17</v>
      </c>
      <c r="J413">
        <f t="shared" si="93"/>
        <v>11</v>
      </c>
      <c r="K413">
        <f t="shared" si="94"/>
        <v>4</v>
      </c>
      <c r="L413">
        <f t="shared" si="95"/>
        <v>2</v>
      </c>
      <c r="M413">
        <f t="shared" si="96"/>
        <v>1</v>
      </c>
      <c r="N413">
        <f>fit!$F$1*H413</f>
        <v>30.912625411669996</v>
      </c>
      <c r="O413">
        <f>fit!$F$2*I413</f>
        <v>21.283792593091636</v>
      </c>
      <c r="P413">
        <f>fit!$F$3*J413</f>
        <v>-1.8817786071057248</v>
      </c>
      <c r="Q413">
        <f t="shared" si="97"/>
        <v>50.31463939765591</v>
      </c>
      <c r="R413">
        <f>fit!$F$4*K413</f>
        <v>5.2347841281278701E-2</v>
      </c>
      <c r="S413">
        <f>fit!$F$5*L413</f>
        <v>0.96759570677982676</v>
      </c>
      <c r="T413">
        <f>fit!$F$6*M413</f>
        <v>-0.32130112960585139</v>
      </c>
      <c r="U413">
        <f t="shared" si="98"/>
        <v>0.69864241845525399</v>
      </c>
      <c r="V413">
        <f>fit!$F$7</f>
        <v>-1.8713887662667528</v>
      </c>
      <c r="W413">
        <f t="shared" si="99"/>
        <v>49.141893049844406</v>
      </c>
      <c r="X413">
        <f t="shared" si="100"/>
        <v>1</v>
      </c>
      <c r="Y413">
        <f t="shared" si="101"/>
        <v>0</v>
      </c>
    </row>
    <row r="414" spans="1:25" x14ac:dyDescent="0.25">
      <c r="A414">
        <v>41</v>
      </c>
      <c r="B414">
        <v>58</v>
      </c>
      <c r="C414">
        <f t="shared" si="102"/>
        <v>0</v>
      </c>
      <c r="D414">
        <f t="shared" si="103"/>
        <v>1</v>
      </c>
      <c r="E414">
        <f t="shared" si="104"/>
        <v>0</v>
      </c>
      <c r="F414">
        <v>1</v>
      </c>
      <c r="G414">
        <f t="shared" si="90"/>
        <v>0</v>
      </c>
      <c r="H414">
        <f t="shared" si="91"/>
        <v>25</v>
      </c>
      <c r="I414">
        <f t="shared" si="92"/>
        <v>18</v>
      </c>
      <c r="J414">
        <f t="shared" si="93"/>
        <v>11</v>
      </c>
      <c r="K414">
        <f t="shared" si="94"/>
        <v>4</v>
      </c>
      <c r="L414">
        <f t="shared" si="95"/>
        <v>2</v>
      </c>
      <c r="M414">
        <f t="shared" si="96"/>
        <v>1</v>
      </c>
      <c r="N414">
        <f>fit!$F$1*H414</f>
        <v>30.912625411669996</v>
      </c>
      <c r="O414">
        <f>fit!$F$2*I414</f>
        <v>22.535780392685261</v>
      </c>
      <c r="P414">
        <f>fit!$F$3*J414</f>
        <v>-1.8817786071057248</v>
      </c>
      <c r="Q414">
        <f t="shared" si="97"/>
        <v>51.566627197249538</v>
      </c>
      <c r="R414">
        <f>fit!$F$4*K414</f>
        <v>5.2347841281278701E-2</v>
      </c>
      <c r="S414">
        <f>fit!$F$5*L414</f>
        <v>0.96759570677982676</v>
      </c>
      <c r="T414">
        <f>fit!$F$6*M414</f>
        <v>-0.32130112960585139</v>
      </c>
      <c r="U414">
        <f t="shared" si="98"/>
        <v>0.69864241845525399</v>
      </c>
      <c r="V414">
        <f>fit!$F$7</f>
        <v>-1.8713887662667528</v>
      </c>
      <c r="W414">
        <f t="shared" si="99"/>
        <v>50.393880849438041</v>
      </c>
      <c r="X414">
        <f t="shared" si="100"/>
        <v>1</v>
      </c>
      <c r="Y414">
        <f t="shared" si="101"/>
        <v>0</v>
      </c>
    </row>
    <row r="415" spans="1:25" x14ac:dyDescent="0.25">
      <c r="A415">
        <v>41</v>
      </c>
      <c r="B415">
        <v>59</v>
      </c>
      <c r="C415">
        <f t="shared" si="102"/>
        <v>1</v>
      </c>
      <c r="D415">
        <f t="shared" si="103"/>
        <v>0</v>
      </c>
      <c r="E415">
        <f t="shared" si="104"/>
        <v>0</v>
      </c>
      <c r="F415">
        <v>1</v>
      </c>
      <c r="G415">
        <f t="shared" si="90"/>
        <v>0</v>
      </c>
      <c r="H415">
        <f t="shared" si="91"/>
        <v>26</v>
      </c>
      <c r="I415">
        <f t="shared" si="92"/>
        <v>18</v>
      </c>
      <c r="J415">
        <f t="shared" si="93"/>
        <v>11</v>
      </c>
      <c r="K415">
        <f t="shared" si="94"/>
        <v>4</v>
      </c>
      <c r="L415">
        <f t="shared" si="95"/>
        <v>2</v>
      </c>
      <c r="M415">
        <f t="shared" si="96"/>
        <v>1</v>
      </c>
      <c r="N415">
        <f>fit!$F$1*H415</f>
        <v>32.1491304281368</v>
      </c>
      <c r="O415">
        <f>fit!$F$2*I415</f>
        <v>22.535780392685261</v>
      </c>
      <c r="P415">
        <f>fit!$F$3*J415</f>
        <v>-1.8817786071057248</v>
      </c>
      <c r="Q415">
        <f t="shared" si="97"/>
        <v>52.803132213716339</v>
      </c>
      <c r="R415">
        <f>fit!$F$4*K415</f>
        <v>5.2347841281278701E-2</v>
      </c>
      <c r="S415">
        <f>fit!$F$5*L415</f>
        <v>0.96759570677982676</v>
      </c>
      <c r="T415">
        <f>fit!$F$6*M415</f>
        <v>-0.32130112960585139</v>
      </c>
      <c r="U415">
        <f t="shared" si="98"/>
        <v>0.69864241845525399</v>
      </c>
      <c r="V415">
        <f>fit!$F$7</f>
        <v>-1.8713887662667528</v>
      </c>
      <c r="W415">
        <f t="shared" si="99"/>
        <v>51.630385865904834</v>
      </c>
      <c r="X415">
        <f t="shared" si="100"/>
        <v>1</v>
      </c>
      <c r="Y415">
        <f t="shared" si="101"/>
        <v>0</v>
      </c>
    </row>
    <row r="416" spans="1:25" x14ac:dyDescent="0.25">
      <c r="A416">
        <v>41</v>
      </c>
      <c r="B416">
        <v>60</v>
      </c>
      <c r="C416">
        <f t="shared" si="102"/>
        <v>0</v>
      </c>
      <c r="D416">
        <f t="shared" si="103"/>
        <v>0</v>
      </c>
      <c r="E416">
        <f t="shared" si="104"/>
        <v>0</v>
      </c>
      <c r="F416">
        <v>1</v>
      </c>
      <c r="G416">
        <f t="shared" si="90"/>
        <v>0</v>
      </c>
      <c r="H416">
        <f t="shared" si="91"/>
        <v>26</v>
      </c>
      <c r="I416">
        <f t="shared" si="92"/>
        <v>18</v>
      </c>
      <c r="J416">
        <f t="shared" si="93"/>
        <v>11</v>
      </c>
      <c r="K416">
        <f t="shared" si="94"/>
        <v>4</v>
      </c>
      <c r="L416">
        <f t="shared" si="95"/>
        <v>2</v>
      </c>
      <c r="M416">
        <f t="shared" si="96"/>
        <v>1</v>
      </c>
      <c r="N416">
        <f>fit!$F$1*H416</f>
        <v>32.1491304281368</v>
      </c>
      <c r="O416">
        <f>fit!$F$2*I416</f>
        <v>22.535780392685261</v>
      </c>
      <c r="P416">
        <f>fit!$F$3*J416</f>
        <v>-1.8817786071057248</v>
      </c>
      <c r="Q416">
        <f t="shared" si="97"/>
        <v>52.803132213716339</v>
      </c>
      <c r="R416">
        <f>fit!$F$4*K416</f>
        <v>5.2347841281278701E-2</v>
      </c>
      <c r="S416">
        <f>fit!$F$5*L416</f>
        <v>0.96759570677982676</v>
      </c>
      <c r="T416">
        <f>fit!$F$6*M416</f>
        <v>-0.32130112960585139</v>
      </c>
      <c r="U416">
        <f t="shared" si="98"/>
        <v>0.69864241845525399</v>
      </c>
      <c r="V416">
        <f>fit!$F$7</f>
        <v>-1.8713887662667528</v>
      </c>
      <c r="W416">
        <f t="shared" si="99"/>
        <v>51.630385865904834</v>
      </c>
      <c r="X416">
        <f t="shared" si="100"/>
        <v>1</v>
      </c>
      <c r="Y416">
        <f t="shared" si="101"/>
        <v>0</v>
      </c>
    </row>
    <row r="417" spans="1:25" x14ac:dyDescent="0.25">
      <c r="A417">
        <v>41</v>
      </c>
      <c r="B417">
        <v>61</v>
      </c>
      <c r="C417">
        <f t="shared" si="102"/>
        <v>1</v>
      </c>
      <c r="D417">
        <f t="shared" si="103"/>
        <v>1</v>
      </c>
      <c r="E417">
        <f t="shared" si="104"/>
        <v>1</v>
      </c>
      <c r="F417">
        <v>1</v>
      </c>
      <c r="G417">
        <f t="shared" si="90"/>
        <v>0</v>
      </c>
      <c r="H417">
        <f t="shared" si="91"/>
        <v>27</v>
      </c>
      <c r="I417">
        <f t="shared" si="92"/>
        <v>19</v>
      </c>
      <c r="J417">
        <f t="shared" si="93"/>
        <v>12</v>
      </c>
      <c r="K417">
        <f t="shared" si="94"/>
        <v>4</v>
      </c>
      <c r="L417">
        <f t="shared" si="95"/>
        <v>2</v>
      </c>
      <c r="M417">
        <f t="shared" si="96"/>
        <v>1</v>
      </c>
      <c r="N417">
        <f>fit!$F$1*H417</f>
        <v>33.385635444603594</v>
      </c>
      <c r="O417">
        <f>fit!$F$2*I417</f>
        <v>23.78776819227889</v>
      </c>
      <c r="P417">
        <f>fit!$F$3*J417</f>
        <v>-2.0528493895698814</v>
      </c>
      <c r="Q417">
        <f t="shared" si="97"/>
        <v>55.120554247312604</v>
      </c>
      <c r="R417">
        <f>fit!$F$4*K417</f>
        <v>5.2347841281278701E-2</v>
      </c>
      <c r="S417">
        <f>fit!$F$5*L417</f>
        <v>0.96759570677982676</v>
      </c>
      <c r="T417">
        <f>fit!$F$6*M417</f>
        <v>-0.32130112960585139</v>
      </c>
      <c r="U417">
        <f t="shared" si="98"/>
        <v>0.69864241845525399</v>
      </c>
      <c r="V417">
        <f>fit!$F$7</f>
        <v>-1.8713887662667528</v>
      </c>
      <c r="W417">
        <f t="shared" si="99"/>
        <v>53.947807899501107</v>
      </c>
      <c r="X417">
        <f t="shared" si="100"/>
        <v>1</v>
      </c>
      <c r="Y417">
        <f t="shared" si="101"/>
        <v>0</v>
      </c>
    </row>
    <row r="418" spans="1:25" x14ac:dyDescent="0.25">
      <c r="A418">
        <v>41</v>
      </c>
      <c r="B418">
        <v>62</v>
      </c>
      <c r="C418">
        <f t="shared" si="102"/>
        <v>0</v>
      </c>
      <c r="D418">
        <f t="shared" si="103"/>
        <v>0</v>
      </c>
      <c r="E418">
        <f t="shared" si="104"/>
        <v>0</v>
      </c>
      <c r="F418">
        <v>1</v>
      </c>
      <c r="G418">
        <f t="shared" si="90"/>
        <v>0</v>
      </c>
      <c r="H418">
        <f t="shared" si="91"/>
        <v>27</v>
      </c>
      <c r="I418">
        <f t="shared" si="92"/>
        <v>19</v>
      </c>
      <c r="J418">
        <f t="shared" si="93"/>
        <v>12</v>
      </c>
      <c r="K418">
        <f t="shared" si="94"/>
        <v>4</v>
      </c>
      <c r="L418">
        <f t="shared" si="95"/>
        <v>2</v>
      </c>
      <c r="M418">
        <f t="shared" si="96"/>
        <v>1</v>
      </c>
      <c r="N418">
        <f>fit!$F$1*H418</f>
        <v>33.385635444603594</v>
      </c>
      <c r="O418">
        <f>fit!$F$2*I418</f>
        <v>23.78776819227889</v>
      </c>
      <c r="P418">
        <f>fit!$F$3*J418</f>
        <v>-2.0528493895698814</v>
      </c>
      <c r="Q418">
        <f t="shared" si="97"/>
        <v>55.120554247312604</v>
      </c>
      <c r="R418">
        <f>fit!$F$4*K418</f>
        <v>5.2347841281278701E-2</v>
      </c>
      <c r="S418">
        <f>fit!$F$5*L418</f>
        <v>0.96759570677982676</v>
      </c>
      <c r="T418">
        <f>fit!$F$6*M418</f>
        <v>-0.32130112960585139</v>
      </c>
      <c r="U418">
        <f t="shared" si="98"/>
        <v>0.69864241845525399</v>
      </c>
      <c r="V418">
        <f>fit!$F$7</f>
        <v>-1.8713887662667528</v>
      </c>
      <c r="W418">
        <f t="shared" si="99"/>
        <v>53.947807899501107</v>
      </c>
      <c r="X418">
        <f t="shared" si="100"/>
        <v>1</v>
      </c>
      <c r="Y418">
        <f t="shared" si="101"/>
        <v>0</v>
      </c>
    </row>
    <row r="419" spans="1:25" x14ac:dyDescent="0.25">
      <c r="A419">
        <v>41</v>
      </c>
      <c r="B419">
        <v>63</v>
      </c>
      <c r="C419">
        <f t="shared" si="102"/>
        <v>1</v>
      </c>
      <c r="D419">
        <f t="shared" si="103"/>
        <v>0</v>
      </c>
      <c r="E419">
        <f t="shared" si="104"/>
        <v>0</v>
      </c>
      <c r="F419">
        <v>1</v>
      </c>
      <c r="G419">
        <f t="shared" si="90"/>
        <v>0</v>
      </c>
      <c r="H419">
        <f t="shared" si="91"/>
        <v>28</v>
      </c>
      <c r="I419">
        <f t="shared" si="92"/>
        <v>19</v>
      </c>
      <c r="J419">
        <f t="shared" si="93"/>
        <v>12</v>
      </c>
      <c r="K419">
        <f t="shared" si="94"/>
        <v>4</v>
      </c>
      <c r="L419">
        <f t="shared" si="95"/>
        <v>2</v>
      </c>
      <c r="M419">
        <f t="shared" si="96"/>
        <v>1</v>
      </c>
      <c r="N419">
        <f>fit!$F$1*H419</f>
        <v>34.622140461070394</v>
      </c>
      <c r="O419">
        <f>fit!$F$2*I419</f>
        <v>23.78776819227889</v>
      </c>
      <c r="P419">
        <f>fit!$F$3*J419</f>
        <v>-2.0528493895698814</v>
      </c>
      <c r="Q419">
        <f t="shared" si="97"/>
        <v>56.357059263779405</v>
      </c>
      <c r="R419">
        <f>fit!$F$4*K419</f>
        <v>5.2347841281278701E-2</v>
      </c>
      <c r="S419">
        <f>fit!$F$5*L419</f>
        <v>0.96759570677982676</v>
      </c>
      <c r="T419">
        <f>fit!$F$6*M419</f>
        <v>-0.32130112960585139</v>
      </c>
      <c r="U419">
        <f t="shared" si="98"/>
        <v>0.69864241845525399</v>
      </c>
      <c r="V419">
        <f>fit!$F$7</f>
        <v>-1.8713887662667528</v>
      </c>
      <c r="W419">
        <f t="shared" si="99"/>
        <v>55.184312915967901</v>
      </c>
      <c r="X419">
        <f t="shared" si="100"/>
        <v>1</v>
      </c>
      <c r="Y419">
        <f t="shared" si="101"/>
        <v>0</v>
      </c>
    </row>
    <row r="420" spans="1:25" x14ac:dyDescent="0.25">
      <c r="A420">
        <v>41</v>
      </c>
      <c r="B420">
        <v>64</v>
      </c>
      <c r="C420">
        <f t="shared" si="102"/>
        <v>0</v>
      </c>
      <c r="D420">
        <f t="shared" si="103"/>
        <v>1</v>
      </c>
      <c r="E420">
        <f t="shared" si="104"/>
        <v>0</v>
      </c>
      <c r="F420">
        <v>1</v>
      </c>
      <c r="G420">
        <f t="shared" si="90"/>
        <v>0</v>
      </c>
      <c r="H420">
        <f t="shared" si="91"/>
        <v>28</v>
      </c>
      <c r="I420">
        <f t="shared" si="92"/>
        <v>20</v>
      </c>
      <c r="J420">
        <f t="shared" si="93"/>
        <v>12</v>
      </c>
      <c r="K420">
        <f t="shared" si="94"/>
        <v>4</v>
      </c>
      <c r="L420">
        <f t="shared" si="95"/>
        <v>2</v>
      </c>
      <c r="M420">
        <f t="shared" si="96"/>
        <v>1</v>
      </c>
      <c r="N420">
        <f>fit!$F$1*H420</f>
        <v>34.622140461070394</v>
      </c>
      <c r="O420">
        <f>fit!$F$2*I420</f>
        <v>25.039755991872514</v>
      </c>
      <c r="P420">
        <f>fit!$F$3*J420</f>
        <v>-2.0528493895698814</v>
      </c>
      <c r="Q420">
        <f t="shared" si="97"/>
        <v>57.609047063373033</v>
      </c>
      <c r="R420">
        <f>fit!$F$4*K420</f>
        <v>5.2347841281278701E-2</v>
      </c>
      <c r="S420">
        <f>fit!$F$5*L420</f>
        <v>0.96759570677982676</v>
      </c>
      <c r="T420">
        <f>fit!$F$6*M420</f>
        <v>-0.32130112960585139</v>
      </c>
      <c r="U420">
        <f t="shared" si="98"/>
        <v>0.69864241845525399</v>
      </c>
      <c r="V420">
        <f>fit!$F$7</f>
        <v>-1.8713887662667528</v>
      </c>
      <c r="W420">
        <f t="shared" si="99"/>
        <v>56.436300715561536</v>
      </c>
      <c r="X420">
        <f t="shared" si="100"/>
        <v>1</v>
      </c>
      <c r="Y420">
        <f t="shared" si="101"/>
        <v>0</v>
      </c>
    </row>
    <row r="421" spans="1:25" x14ac:dyDescent="0.25">
      <c r="A421">
        <v>42</v>
      </c>
      <c r="B421">
        <v>1</v>
      </c>
      <c r="C421">
        <f t="shared" si="102"/>
        <v>1</v>
      </c>
      <c r="D421">
        <f t="shared" si="103"/>
        <v>1</v>
      </c>
      <c r="E421">
        <f t="shared" si="104"/>
        <v>1</v>
      </c>
      <c r="F421">
        <v>0</v>
      </c>
      <c r="G421">
        <f t="shared" si="90"/>
        <v>1</v>
      </c>
      <c r="H421">
        <f t="shared" si="91"/>
        <v>0</v>
      </c>
      <c r="I421">
        <f t="shared" si="92"/>
        <v>0</v>
      </c>
      <c r="J421">
        <f t="shared" si="93"/>
        <v>0</v>
      </c>
      <c r="K421">
        <f t="shared" si="94"/>
        <v>1</v>
      </c>
      <c r="L421">
        <f t="shared" si="95"/>
        <v>1</v>
      </c>
      <c r="M421">
        <f t="shared" si="96"/>
        <v>1</v>
      </c>
      <c r="N421">
        <f>fit!$F$1*H421</f>
        <v>0</v>
      </c>
      <c r="O421">
        <f>fit!$F$2*I421</f>
        <v>0</v>
      </c>
      <c r="P421">
        <f>fit!$F$3*J421</f>
        <v>0</v>
      </c>
      <c r="Q421">
        <f t="shared" si="97"/>
        <v>0</v>
      </c>
      <c r="R421">
        <f>fit!$F$4*K421</f>
        <v>1.3086960320319675E-2</v>
      </c>
      <c r="S421">
        <f>fit!$F$5*L421</f>
        <v>0.48379785338991338</v>
      </c>
      <c r="T421">
        <f>fit!$F$6*M421</f>
        <v>-0.32130112960585139</v>
      </c>
      <c r="U421">
        <f t="shared" si="98"/>
        <v>0.17558368410438169</v>
      </c>
      <c r="V421">
        <f>fit!$F$7</f>
        <v>-1.8713887662667528</v>
      </c>
      <c r="W421">
        <f t="shared" si="99"/>
        <v>-1.6958050821623711</v>
      </c>
      <c r="X421">
        <f t="shared" si="100"/>
        <v>0.15501393995522167</v>
      </c>
      <c r="Y421">
        <f t="shared" si="101"/>
        <v>2.402932158044107E-2</v>
      </c>
    </row>
    <row r="422" spans="1:25" x14ac:dyDescent="0.25">
      <c r="A422">
        <v>43</v>
      </c>
      <c r="B422">
        <v>1</v>
      </c>
      <c r="C422">
        <f t="shared" si="102"/>
        <v>1</v>
      </c>
      <c r="D422">
        <f t="shared" si="103"/>
        <v>1</v>
      </c>
      <c r="E422">
        <f t="shared" si="104"/>
        <v>1</v>
      </c>
      <c r="F422">
        <v>0</v>
      </c>
      <c r="G422">
        <f t="shared" si="90"/>
        <v>1</v>
      </c>
      <c r="H422">
        <f t="shared" si="91"/>
        <v>0</v>
      </c>
      <c r="I422">
        <f t="shared" si="92"/>
        <v>0</v>
      </c>
      <c r="J422">
        <f t="shared" si="93"/>
        <v>0</v>
      </c>
      <c r="K422">
        <f t="shared" si="94"/>
        <v>1</v>
      </c>
      <c r="L422">
        <f t="shared" si="95"/>
        <v>1</v>
      </c>
      <c r="M422">
        <f t="shared" si="96"/>
        <v>1</v>
      </c>
      <c r="N422">
        <f>fit!$F$1*H422</f>
        <v>0</v>
      </c>
      <c r="O422">
        <f>fit!$F$2*I422</f>
        <v>0</v>
      </c>
      <c r="P422">
        <f>fit!$F$3*J422</f>
        <v>0</v>
      </c>
      <c r="Q422">
        <f t="shared" si="97"/>
        <v>0</v>
      </c>
      <c r="R422">
        <f>fit!$F$4*K422</f>
        <v>1.3086960320319675E-2</v>
      </c>
      <c r="S422">
        <f>fit!$F$5*L422</f>
        <v>0.48379785338991338</v>
      </c>
      <c r="T422">
        <f>fit!$F$6*M422</f>
        <v>-0.32130112960585139</v>
      </c>
      <c r="U422">
        <f t="shared" si="98"/>
        <v>0.17558368410438169</v>
      </c>
      <c r="V422">
        <f>fit!$F$7</f>
        <v>-1.8713887662667528</v>
      </c>
      <c r="W422">
        <f t="shared" si="99"/>
        <v>-1.6958050821623711</v>
      </c>
      <c r="X422">
        <f t="shared" si="100"/>
        <v>0.15501393995522167</v>
      </c>
      <c r="Y422">
        <f t="shared" si="101"/>
        <v>2.402932158044107E-2</v>
      </c>
    </row>
    <row r="423" spans="1:25" x14ac:dyDescent="0.25">
      <c r="A423">
        <v>43</v>
      </c>
      <c r="B423">
        <v>2</v>
      </c>
      <c r="C423">
        <f t="shared" si="102"/>
        <v>0</v>
      </c>
      <c r="D423">
        <f t="shared" si="103"/>
        <v>0</v>
      </c>
      <c r="E423">
        <f t="shared" si="104"/>
        <v>0</v>
      </c>
      <c r="F423">
        <v>0</v>
      </c>
      <c r="G423">
        <f t="shared" si="90"/>
        <v>1</v>
      </c>
      <c r="H423">
        <f t="shared" si="91"/>
        <v>0</v>
      </c>
      <c r="I423">
        <f t="shared" si="92"/>
        <v>0</v>
      </c>
      <c r="J423">
        <f t="shared" si="93"/>
        <v>0</v>
      </c>
      <c r="K423">
        <f t="shared" si="94"/>
        <v>1</v>
      </c>
      <c r="L423">
        <f t="shared" si="95"/>
        <v>1</v>
      </c>
      <c r="M423">
        <f t="shared" si="96"/>
        <v>1</v>
      </c>
      <c r="N423">
        <f>fit!$F$1*H423</f>
        <v>0</v>
      </c>
      <c r="O423">
        <f>fit!$F$2*I423</f>
        <v>0</v>
      </c>
      <c r="P423">
        <f>fit!$F$3*J423</f>
        <v>0</v>
      </c>
      <c r="Q423">
        <f t="shared" si="97"/>
        <v>0</v>
      </c>
      <c r="R423">
        <f>fit!$F$4*K423</f>
        <v>1.3086960320319675E-2</v>
      </c>
      <c r="S423">
        <f>fit!$F$5*L423</f>
        <v>0.48379785338991338</v>
      </c>
      <c r="T423">
        <f>fit!$F$6*M423</f>
        <v>-0.32130112960585139</v>
      </c>
      <c r="U423">
        <f t="shared" si="98"/>
        <v>0.17558368410438169</v>
      </c>
      <c r="V423">
        <f>fit!$F$7</f>
        <v>-1.8713887662667528</v>
      </c>
      <c r="W423">
        <f t="shared" si="99"/>
        <v>-1.6958050821623711</v>
      </c>
      <c r="X423">
        <f t="shared" si="100"/>
        <v>0.15501393995522167</v>
      </c>
      <c r="Y423">
        <f t="shared" si="101"/>
        <v>2.402932158044107E-2</v>
      </c>
    </row>
    <row r="424" spans="1:25" x14ac:dyDescent="0.25">
      <c r="A424">
        <v>43</v>
      </c>
      <c r="B424">
        <v>3</v>
      </c>
      <c r="C424">
        <f t="shared" si="102"/>
        <v>1</v>
      </c>
      <c r="D424">
        <f t="shared" si="103"/>
        <v>0</v>
      </c>
      <c r="E424">
        <f t="shared" si="104"/>
        <v>0</v>
      </c>
      <c r="F424">
        <v>0</v>
      </c>
      <c r="G424">
        <f t="shared" si="90"/>
        <v>1</v>
      </c>
      <c r="H424">
        <f t="shared" si="91"/>
        <v>0</v>
      </c>
      <c r="I424">
        <f t="shared" si="92"/>
        <v>0</v>
      </c>
      <c r="J424">
        <f t="shared" si="93"/>
        <v>0</v>
      </c>
      <c r="K424">
        <f t="shared" si="94"/>
        <v>2</v>
      </c>
      <c r="L424">
        <f t="shared" si="95"/>
        <v>1</v>
      </c>
      <c r="M424">
        <f t="shared" si="96"/>
        <v>1</v>
      </c>
      <c r="N424">
        <f>fit!$F$1*H424</f>
        <v>0</v>
      </c>
      <c r="O424">
        <f>fit!$F$2*I424</f>
        <v>0</v>
      </c>
      <c r="P424">
        <f>fit!$F$3*J424</f>
        <v>0</v>
      </c>
      <c r="Q424">
        <f t="shared" si="97"/>
        <v>0</v>
      </c>
      <c r="R424">
        <f>fit!$F$4*K424</f>
        <v>2.617392064063935E-2</v>
      </c>
      <c r="S424">
        <f>fit!$F$5*L424</f>
        <v>0.48379785338991338</v>
      </c>
      <c r="T424">
        <f>fit!$F$6*M424</f>
        <v>-0.32130112960585139</v>
      </c>
      <c r="U424">
        <f t="shared" si="98"/>
        <v>0.18867064442470133</v>
      </c>
      <c r="V424">
        <f>fit!$F$7</f>
        <v>-1.8713887662667528</v>
      </c>
      <c r="W424">
        <f t="shared" si="99"/>
        <v>-1.6827181218420515</v>
      </c>
      <c r="X424">
        <f t="shared" si="100"/>
        <v>0.15673588013036552</v>
      </c>
      <c r="Y424">
        <f t="shared" si="101"/>
        <v>2.456613612024031E-2</v>
      </c>
    </row>
    <row r="425" spans="1:25" x14ac:dyDescent="0.25">
      <c r="A425">
        <v>43</v>
      </c>
      <c r="B425">
        <v>4</v>
      </c>
      <c r="C425">
        <f t="shared" si="102"/>
        <v>0</v>
      </c>
      <c r="D425">
        <f t="shared" si="103"/>
        <v>1</v>
      </c>
      <c r="E425">
        <f t="shared" si="104"/>
        <v>0</v>
      </c>
      <c r="F425">
        <v>1</v>
      </c>
      <c r="G425">
        <f t="shared" si="90"/>
        <v>0</v>
      </c>
      <c r="H425">
        <f t="shared" si="91"/>
        <v>0</v>
      </c>
      <c r="I425">
        <f t="shared" si="92"/>
        <v>1</v>
      </c>
      <c r="J425">
        <f t="shared" si="93"/>
        <v>0</v>
      </c>
      <c r="K425">
        <f t="shared" si="94"/>
        <v>2</v>
      </c>
      <c r="L425">
        <f t="shared" si="95"/>
        <v>1</v>
      </c>
      <c r="M425">
        <f t="shared" si="96"/>
        <v>1</v>
      </c>
      <c r="N425">
        <f>fit!$F$1*H425</f>
        <v>0</v>
      </c>
      <c r="O425">
        <f>fit!$F$2*I425</f>
        <v>1.2519877995936257</v>
      </c>
      <c r="P425">
        <f>fit!$F$3*J425</f>
        <v>0</v>
      </c>
      <c r="Q425">
        <f t="shared" si="97"/>
        <v>1.2519877995936257</v>
      </c>
      <c r="R425">
        <f>fit!$F$4*K425</f>
        <v>2.617392064063935E-2</v>
      </c>
      <c r="S425">
        <f>fit!$F$5*L425</f>
        <v>0.48379785338991338</v>
      </c>
      <c r="T425">
        <f>fit!$F$6*M425</f>
        <v>-0.32130112960585139</v>
      </c>
      <c r="U425">
        <f t="shared" si="98"/>
        <v>0.18867064442470133</v>
      </c>
      <c r="V425">
        <f>fit!$F$7</f>
        <v>-1.8713887662667528</v>
      </c>
      <c r="W425">
        <f t="shared" si="99"/>
        <v>-0.43073032224842578</v>
      </c>
      <c r="X425">
        <f t="shared" si="100"/>
        <v>0.3939519508500664</v>
      </c>
      <c r="Y425">
        <f t="shared" si="101"/>
        <v>0.36729423787844034</v>
      </c>
    </row>
    <row r="426" spans="1:25" x14ac:dyDescent="0.25">
      <c r="A426">
        <v>43</v>
      </c>
      <c r="B426">
        <v>5</v>
      </c>
      <c r="C426">
        <f t="shared" si="102"/>
        <v>1</v>
      </c>
      <c r="D426">
        <f t="shared" si="103"/>
        <v>0</v>
      </c>
      <c r="E426">
        <f t="shared" si="104"/>
        <v>0</v>
      </c>
      <c r="F426">
        <v>1</v>
      </c>
      <c r="G426">
        <f t="shared" si="90"/>
        <v>0</v>
      </c>
      <c r="H426">
        <f t="shared" si="91"/>
        <v>1</v>
      </c>
      <c r="I426">
        <f t="shared" si="92"/>
        <v>1</v>
      </c>
      <c r="J426">
        <f t="shared" si="93"/>
        <v>0</v>
      </c>
      <c r="K426">
        <f t="shared" si="94"/>
        <v>2</v>
      </c>
      <c r="L426">
        <f t="shared" si="95"/>
        <v>1</v>
      </c>
      <c r="M426">
        <f t="shared" si="96"/>
        <v>1</v>
      </c>
      <c r="N426">
        <f>fit!$F$1*H426</f>
        <v>1.2365050164667999</v>
      </c>
      <c r="O426">
        <f>fit!$F$2*I426</f>
        <v>1.2519877995936257</v>
      </c>
      <c r="P426">
        <f>fit!$F$3*J426</f>
        <v>0</v>
      </c>
      <c r="Q426">
        <f t="shared" si="97"/>
        <v>2.4884928160604254</v>
      </c>
      <c r="R426">
        <f>fit!$F$4*K426</f>
        <v>2.617392064063935E-2</v>
      </c>
      <c r="S426">
        <f>fit!$F$5*L426</f>
        <v>0.48379785338991338</v>
      </c>
      <c r="T426">
        <f>fit!$F$6*M426</f>
        <v>-0.32130112960585139</v>
      </c>
      <c r="U426">
        <f t="shared" si="98"/>
        <v>0.18867064442470133</v>
      </c>
      <c r="V426">
        <f>fit!$F$7</f>
        <v>-1.8713887662667528</v>
      </c>
      <c r="W426">
        <f t="shared" si="99"/>
        <v>0.80577469421837389</v>
      </c>
      <c r="X426">
        <f t="shared" si="100"/>
        <v>0.69120838713658539</v>
      </c>
      <c r="Y426">
        <f t="shared" si="101"/>
        <v>9.5352260174788928E-2</v>
      </c>
    </row>
    <row r="427" spans="1:25" x14ac:dyDescent="0.25">
      <c r="A427">
        <v>43</v>
      </c>
      <c r="B427">
        <v>6</v>
      </c>
      <c r="C427">
        <f t="shared" si="102"/>
        <v>0</v>
      </c>
      <c r="D427">
        <f t="shared" si="103"/>
        <v>0</v>
      </c>
      <c r="E427">
        <f t="shared" si="104"/>
        <v>1</v>
      </c>
      <c r="F427">
        <v>1</v>
      </c>
      <c r="G427">
        <f t="shared" si="90"/>
        <v>0</v>
      </c>
      <c r="H427">
        <f t="shared" si="91"/>
        <v>1</v>
      </c>
      <c r="I427">
        <f t="shared" si="92"/>
        <v>1</v>
      </c>
      <c r="J427">
        <f t="shared" si="93"/>
        <v>1</v>
      </c>
      <c r="K427">
        <f t="shared" si="94"/>
        <v>2</v>
      </c>
      <c r="L427">
        <f t="shared" si="95"/>
        <v>1</v>
      </c>
      <c r="M427">
        <f t="shared" si="96"/>
        <v>1</v>
      </c>
      <c r="N427">
        <f>fit!$F$1*H427</f>
        <v>1.2365050164667999</v>
      </c>
      <c r="O427">
        <f>fit!$F$2*I427</f>
        <v>1.2519877995936257</v>
      </c>
      <c r="P427">
        <f>fit!$F$3*J427</f>
        <v>-0.1710707824641568</v>
      </c>
      <c r="Q427">
        <f t="shared" si="97"/>
        <v>2.3174220335962685</v>
      </c>
      <c r="R427">
        <f>fit!$F$4*K427</f>
        <v>2.617392064063935E-2</v>
      </c>
      <c r="S427">
        <f>fit!$F$5*L427</f>
        <v>0.48379785338991338</v>
      </c>
      <c r="T427">
        <f>fit!$F$6*M427</f>
        <v>-0.32130112960585139</v>
      </c>
      <c r="U427">
        <f t="shared" si="98"/>
        <v>0.18867064442470133</v>
      </c>
      <c r="V427">
        <f>fit!$F$7</f>
        <v>-1.8713887662667528</v>
      </c>
      <c r="W427">
        <f t="shared" si="99"/>
        <v>0.63470391175421703</v>
      </c>
      <c r="X427">
        <f t="shared" si="100"/>
        <v>0.6535552934187645</v>
      </c>
      <c r="Y427">
        <f t="shared" si="101"/>
        <v>0.12002393471815835</v>
      </c>
    </row>
    <row r="428" spans="1:25" x14ac:dyDescent="0.25">
      <c r="A428">
        <v>43</v>
      </c>
      <c r="B428">
        <v>7</v>
      </c>
      <c r="C428">
        <f t="shared" si="102"/>
        <v>1</v>
      </c>
      <c r="D428">
        <f t="shared" si="103"/>
        <v>1</v>
      </c>
      <c r="E428">
        <f t="shared" si="104"/>
        <v>0</v>
      </c>
      <c r="F428">
        <v>1</v>
      </c>
      <c r="G428">
        <f t="shared" si="90"/>
        <v>0</v>
      </c>
      <c r="H428">
        <f t="shared" si="91"/>
        <v>2</v>
      </c>
      <c r="I428">
        <f t="shared" si="92"/>
        <v>2</v>
      </c>
      <c r="J428">
        <f t="shared" si="93"/>
        <v>1</v>
      </c>
      <c r="K428">
        <f t="shared" si="94"/>
        <v>2</v>
      </c>
      <c r="L428">
        <f t="shared" si="95"/>
        <v>1</v>
      </c>
      <c r="M428">
        <f t="shared" si="96"/>
        <v>1</v>
      </c>
      <c r="N428">
        <f>fit!$F$1*H428</f>
        <v>2.4730100329335998</v>
      </c>
      <c r="O428">
        <f>fit!$F$2*I428</f>
        <v>2.5039755991872514</v>
      </c>
      <c r="P428">
        <f>fit!$F$3*J428</f>
        <v>-0.1710707824641568</v>
      </c>
      <c r="Q428">
        <f t="shared" si="97"/>
        <v>4.8059148496566939</v>
      </c>
      <c r="R428">
        <f>fit!$F$4*K428</f>
        <v>2.617392064063935E-2</v>
      </c>
      <c r="S428">
        <f>fit!$F$5*L428</f>
        <v>0.48379785338991338</v>
      </c>
      <c r="T428">
        <f>fit!$F$6*M428</f>
        <v>-0.32130112960585139</v>
      </c>
      <c r="U428">
        <f t="shared" si="98"/>
        <v>0.18867064442470133</v>
      </c>
      <c r="V428">
        <f>fit!$F$7</f>
        <v>-1.8713887662667528</v>
      </c>
      <c r="W428">
        <f t="shared" si="99"/>
        <v>3.1231967278146424</v>
      </c>
      <c r="X428">
        <f t="shared" si="100"/>
        <v>0.95783951066754436</v>
      </c>
      <c r="Y428">
        <f t="shared" si="101"/>
        <v>1.777506860752106E-3</v>
      </c>
    </row>
    <row r="429" spans="1:25" x14ac:dyDescent="0.25">
      <c r="A429">
        <v>43</v>
      </c>
      <c r="B429">
        <v>8</v>
      </c>
      <c r="C429">
        <f t="shared" si="102"/>
        <v>0</v>
      </c>
      <c r="D429">
        <f t="shared" si="103"/>
        <v>0</v>
      </c>
      <c r="E429">
        <f t="shared" si="104"/>
        <v>0</v>
      </c>
      <c r="F429">
        <v>0</v>
      </c>
      <c r="G429">
        <f t="shared" si="90"/>
        <v>1</v>
      </c>
      <c r="H429">
        <f t="shared" si="91"/>
        <v>2</v>
      </c>
      <c r="I429">
        <f t="shared" si="92"/>
        <v>2</v>
      </c>
      <c r="J429">
        <f t="shared" si="93"/>
        <v>1</v>
      </c>
      <c r="K429">
        <f t="shared" si="94"/>
        <v>2</v>
      </c>
      <c r="L429">
        <f t="shared" si="95"/>
        <v>1</v>
      </c>
      <c r="M429">
        <f t="shared" si="96"/>
        <v>1</v>
      </c>
      <c r="N429">
        <f>fit!$F$1*H429</f>
        <v>2.4730100329335998</v>
      </c>
      <c r="O429">
        <f>fit!$F$2*I429</f>
        <v>2.5039755991872514</v>
      </c>
      <c r="P429">
        <f>fit!$F$3*J429</f>
        <v>-0.1710707824641568</v>
      </c>
      <c r="Q429">
        <f t="shared" si="97"/>
        <v>4.8059148496566939</v>
      </c>
      <c r="R429">
        <f>fit!$F$4*K429</f>
        <v>2.617392064063935E-2</v>
      </c>
      <c r="S429">
        <f>fit!$F$5*L429</f>
        <v>0.48379785338991338</v>
      </c>
      <c r="T429">
        <f>fit!$F$6*M429</f>
        <v>-0.32130112960585139</v>
      </c>
      <c r="U429">
        <f t="shared" si="98"/>
        <v>0.18867064442470133</v>
      </c>
      <c r="V429">
        <f>fit!$F$7</f>
        <v>-1.8713887662667528</v>
      </c>
      <c r="W429">
        <f t="shared" si="99"/>
        <v>3.1231967278146424</v>
      </c>
      <c r="X429">
        <f t="shared" si="100"/>
        <v>0.95783951066754436</v>
      </c>
      <c r="Y429">
        <f t="shared" si="101"/>
        <v>0.91745652819584078</v>
      </c>
    </row>
    <row r="430" spans="1:25" x14ac:dyDescent="0.25">
      <c r="A430">
        <v>43</v>
      </c>
      <c r="B430">
        <v>9</v>
      </c>
      <c r="C430">
        <f t="shared" si="102"/>
        <v>1</v>
      </c>
      <c r="D430">
        <f t="shared" si="103"/>
        <v>0</v>
      </c>
      <c r="E430">
        <f t="shared" si="104"/>
        <v>0</v>
      </c>
      <c r="F430">
        <v>1</v>
      </c>
      <c r="G430">
        <f t="shared" si="90"/>
        <v>0</v>
      </c>
      <c r="H430">
        <f t="shared" si="91"/>
        <v>3</v>
      </c>
      <c r="I430">
        <f t="shared" si="92"/>
        <v>2</v>
      </c>
      <c r="J430">
        <f t="shared" si="93"/>
        <v>1</v>
      </c>
      <c r="K430">
        <f t="shared" si="94"/>
        <v>2</v>
      </c>
      <c r="L430">
        <f t="shared" si="95"/>
        <v>1</v>
      </c>
      <c r="M430">
        <f t="shared" si="96"/>
        <v>1</v>
      </c>
      <c r="N430">
        <f>fit!$F$1*H430</f>
        <v>3.7095150494003999</v>
      </c>
      <c r="O430">
        <f>fit!$F$2*I430</f>
        <v>2.5039755991872514</v>
      </c>
      <c r="P430">
        <f>fit!$F$3*J430</f>
        <v>-0.1710707824641568</v>
      </c>
      <c r="Q430">
        <f t="shared" si="97"/>
        <v>6.0424198661234945</v>
      </c>
      <c r="R430">
        <f>fit!$F$4*K430</f>
        <v>2.617392064063935E-2</v>
      </c>
      <c r="S430">
        <f>fit!$F$5*L430</f>
        <v>0.48379785338991338</v>
      </c>
      <c r="T430">
        <f>fit!$F$6*M430</f>
        <v>-0.32130112960585139</v>
      </c>
      <c r="U430">
        <f t="shared" si="98"/>
        <v>0.18867064442470133</v>
      </c>
      <c r="V430">
        <f>fit!$F$7</f>
        <v>-1.8713887662667528</v>
      </c>
      <c r="W430">
        <f t="shared" si="99"/>
        <v>4.359701744281443</v>
      </c>
      <c r="X430">
        <f t="shared" si="100"/>
        <v>0.98737912312030596</v>
      </c>
      <c r="Y430">
        <f t="shared" si="101"/>
        <v>1.5928653321239564E-4</v>
      </c>
    </row>
    <row r="431" spans="1:25" x14ac:dyDescent="0.25">
      <c r="A431">
        <v>43</v>
      </c>
      <c r="B431">
        <v>10</v>
      </c>
      <c r="C431">
        <f t="shared" si="102"/>
        <v>0</v>
      </c>
      <c r="D431">
        <f t="shared" si="103"/>
        <v>1</v>
      </c>
      <c r="E431">
        <f t="shared" si="104"/>
        <v>0</v>
      </c>
      <c r="F431">
        <v>1</v>
      </c>
      <c r="G431">
        <f t="shared" si="90"/>
        <v>0</v>
      </c>
      <c r="H431">
        <f t="shared" si="91"/>
        <v>3</v>
      </c>
      <c r="I431">
        <f t="shared" si="92"/>
        <v>3</v>
      </c>
      <c r="J431">
        <f t="shared" si="93"/>
        <v>1</v>
      </c>
      <c r="K431">
        <f t="shared" si="94"/>
        <v>2</v>
      </c>
      <c r="L431">
        <f t="shared" si="95"/>
        <v>1</v>
      </c>
      <c r="M431">
        <f t="shared" si="96"/>
        <v>1</v>
      </c>
      <c r="N431">
        <f>fit!$F$1*H431</f>
        <v>3.7095150494003999</v>
      </c>
      <c r="O431">
        <f>fit!$F$2*I431</f>
        <v>3.7559633987808771</v>
      </c>
      <c r="P431">
        <f>fit!$F$3*J431</f>
        <v>-0.1710707824641568</v>
      </c>
      <c r="Q431">
        <f t="shared" si="97"/>
        <v>7.2944076657171202</v>
      </c>
      <c r="R431">
        <f>fit!$F$4*K431</f>
        <v>2.617392064063935E-2</v>
      </c>
      <c r="S431">
        <f>fit!$F$5*L431</f>
        <v>0.48379785338991338</v>
      </c>
      <c r="T431">
        <f>fit!$F$6*M431</f>
        <v>-0.32130112960585139</v>
      </c>
      <c r="U431">
        <f t="shared" si="98"/>
        <v>0.18867064442470133</v>
      </c>
      <c r="V431">
        <f>fit!$F$7</f>
        <v>-1.8713887662667528</v>
      </c>
      <c r="W431">
        <f t="shared" si="99"/>
        <v>5.6116895438750687</v>
      </c>
      <c r="X431">
        <f t="shared" si="100"/>
        <v>0.9963584205260696</v>
      </c>
      <c r="Y431">
        <f t="shared" si="101"/>
        <v>1.3261101064951215E-5</v>
      </c>
    </row>
    <row r="432" spans="1:25" x14ac:dyDescent="0.25">
      <c r="A432">
        <v>43</v>
      </c>
      <c r="B432">
        <v>11</v>
      </c>
      <c r="C432">
        <f t="shared" si="102"/>
        <v>1</v>
      </c>
      <c r="D432">
        <f t="shared" si="103"/>
        <v>0</v>
      </c>
      <c r="E432">
        <f t="shared" si="104"/>
        <v>1</v>
      </c>
      <c r="F432">
        <v>1</v>
      </c>
      <c r="G432">
        <f t="shared" si="90"/>
        <v>0</v>
      </c>
      <c r="H432">
        <f t="shared" si="91"/>
        <v>4</v>
      </c>
      <c r="I432">
        <f t="shared" si="92"/>
        <v>3</v>
      </c>
      <c r="J432">
        <f t="shared" si="93"/>
        <v>2</v>
      </c>
      <c r="K432">
        <f t="shared" si="94"/>
        <v>2</v>
      </c>
      <c r="L432">
        <f t="shared" si="95"/>
        <v>1</v>
      </c>
      <c r="M432">
        <f t="shared" si="96"/>
        <v>1</v>
      </c>
      <c r="N432">
        <f>fit!$F$1*H432</f>
        <v>4.9460200658671996</v>
      </c>
      <c r="O432">
        <f>fit!$F$2*I432</f>
        <v>3.7559633987808771</v>
      </c>
      <c r="P432">
        <f>fit!$F$3*J432</f>
        <v>-0.3421415649283136</v>
      </c>
      <c r="Q432">
        <f t="shared" si="97"/>
        <v>8.359841899719763</v>
      </c>
      <c r="R432">
        <f>fit!$F$4*K432</f>
        <v>2.617392064063935E-2</v>
      </c>
      <c r="S432">
        <f>fit!$F$5*L432</f>
        <v>0.48379785338991338</v>
      </c>
      <c r="T432">
        <f>fit!$F$6*M432</f>
        <v>-0.32130112960585139</v>
      </c>
      <c r="U432">
        <f t="shared" si="98"/>
        <v>0.18867064442470133</v>
      </c>
      <c r="V432">
        <f>fit!$F$7</f>
        <v>-1.8713887662667528</v>
      </c>
      <c r="W432">
        <f t="shared" si="99"/>
        <v>6.6771237778777124</v>
      </c>
      <c r="X432">
        <f t="shared" si="100"/>
        <v>0.99874218901271483</v>
      </c>
      <c r="Y432">
        <f t="shared" si="101"/>
        <v>1.5820884797352899E-6</v>
      </c>
    </row>
    <row r="433" spans="1:25" x14ac:dyDescent="0.25">
      <c r="A433">
        <v>43</v>
      </c>
      <c r="B433">
        <v>12</v>
      </c>
      <c r="C433">
        <f t="shared" si="102"/>
        <v>0</v>
      </c>
      <c r="D433">
        <f t="shared" si="103"/>
        <v>0</v>
      </c>
      <c r="E433">
        <f t="shared" si="104"/>
        <v>0</v>
      </c>
      <c r="F433">
        <v>1</v>
      </c>
      <c r="G433">
        <f t="shared" si="90"/>
        <v>0</v>
      </c>
      <c r="H433">
        <f t="shared" si="91"/>
        <v>4</v>
      </c>
      <c r="I433">
        <f t="shared" si="92"/>
        <v>3</v>
      </c>
      <c r="J433">
        <f t="shared" si="93"/>
        <v>2</v>
      </c>
      <c r="K433">
        <f t="shared" si="94"/>
        <v>2</v>
      </c>
      <c r="L433">
        <f t="shared" si="95"/>
        <v>1</v>
      </c>
      <c r="M433">
        <f t="shared" si="96"/>
        <v>1</v>
      </c>
      <c r="N433">
        <f>fit!$F$1*H433</f>
        <v>4.9460200658671996</v>
      </c>
      <c r="O433">
        <f>fit!$F$2*I433</f>
        <v>3.7559633987808771</v>
      </c>
      <c r="P433">
        <f>fit!$F$3*J433</f>
        <v>-0.3421415649283136</v>
      </c>
      <c r="Q433">
        <f t="shared" si="97"/>
        <v>8.359841899719763</v>
      </c>
      <c r="R433">
        <f>fit!$F$4*K433</f>
        <v>2.617392064063935E-2</v>
      </c>
      <c r="S433">
        <f>fit!$F$5*L433</f>
        <v>0.48379785338991338</v>
      </c>
      <c r="T433">
        <f>fit!$F$6*M433</f>
        <v>-0.32130112960585139</v>
      </c>
      <c r="U433">
        <f t="shared" si="98"/>
        <v>0.18867064442470133</v>
      </c>
      <c r="V433">
        <f>fit!$F$7</f>
        <v>-1.8713887662667528</v>
      </c>
      <c r="W433">
        <f t="shared" si="99"/>
        <v>6.6771237778777124</v>
      </c>
      <c r="X433">
        <f t="shared" si="100"/>
        <v>0.99874218901271483</v>
      </c>
      <c r="Y433">
        <f t="shared" si="101"/>
        <v>1.5820884797352899E-6</v>
      </c>
    </row>
    <row r="434" spans="1:25" x14ac:dyDescent="0.25">
      <c r="A434">
        <v>43</v>
      </c>
      <c r="B434">
        <v>13</v>
      </c>
      <c r="C434">
        <f t="shared" si="102"/>
        <v>1</v>
      </c>
      <c r="D434">
        <f t="shared" si="103"/>
        <v>1</v>
      </c>
      <c r="E434">
        <f t="shared" si="104"/>
        <v>0</v>
      </c>
      <c r="F434">
        <v>1</v>
      </c>
      <c r="G434">
        <f t="shared" si="90"/>
        <v>0</v>
      </c>
      <c r="H434">
        <f t="shared" si="91"/>
        <v>5</v>
      </c>
      <c r="I434">
        <f t="shared" si="92"/>
        <v>4</v>
      </c>
      <c r="J434">
        <f t="shared" si="93"/>
        <v>2</v>
      </c>
      <c r="K434">
        <f t="shared" si="94"/>
        <v>2</v>
      </c>
      <c r="L434">
        <f t="shared" si="95"/>
        <v>1</v>
      </c>
      <c r="M434">
        <f t="shared" si="96"/>
        <v>1</v>
      </c>
      <c r="N434">
        <f>fit!$F$1*H434</f>
        <v>6.1825250823339992</v>
      </c>
      <c r="O434">
        <f>fit!$F$2*I434</f>
        <v>5.0079511983745029</v>
      </c>
      <c r="P434">
        <f>fit!$F$3*J434</f>
        <v>-0.3421415649283136</v>
      </c>
      <c r="Q434">
        <f t="shared" si="97"/>
        <v>10.848334715780188</v>
      </c>
      <c r="R434">
        <f>fit!$F$4*K434</f>
        <v>2.617392064063935E-2</v>
      </c>
      <c r="S434">
        <f>fit!$F$5*L434</f>
        <v>0.48379785338991338</v>
      </c>
      <c r="T434">
        <f>fit!$F$6*M434</f>
        <v>-0.32130112960585139</v>
      </c>
      <c r="U434">
        <f t="shared" si="98"/>
        <v>0.18867064442470133</v>
      </c>
      <c r="V434">
        <f>fit!$F$7</f>
        <v>-1.8713887662667528</v>
      </c>
      <c r="W434">
        <f t="shared" si="99"/>
        <v>9.1656165939381378</v>
      </c>
      <c r="X434">
        <f t="shared" si="100"/>
        <v>0.99989543703816208</v>
      </c>
      <c r="Y434">
        <f t="shared" si="101"/>
        <v>1.0933412988317762E-8</v>
      </c>
    </row>
    <row r="435" spans="1:25" x14ac:dyDescent="0.25">
      <c r="A435">
        <v>43</v>
      </c>
      <c r="B435">
        <v>14</v>
      </c>
      <c r="C435">
        <f t="shared" si="102"/>
        <v>0</v>
      </c>
      <c r="D435">
        <f t="shared" si="103"/>
        <v>0</v>
      </c>
      <c r="E435">
        <f t="shared" si="104"/>
        <v>0</v>
      </c>
      <c r="F435">
        <v>1</v>
      </c>
      <c r="G435">
        <f t="shared" si="90"/>
        <v>0</v>
      </c>
      <c r="H435">
        <f t="shared" si="91"/>
        <v>5</v>
      </c>
      <c r="I435">
        <f t="shared" si="92"/>
        <v>4</v>
      </c>
      <c r="J435">
        <f t="shared" si="93"/>
        <v>2</v>
      </c>
      <c r="K435">
        <f t="shared" si="94"/>
        <v>2</v>
      </c>
      <c r="L435">
        <f t="shared" si="95"/>
        <v>1</v>
      </c>
      <c r="M435">
        <f t="shared" si="96"/>
        <v>1</v>
      </c>
      <c r="N435">
        <f>fit!$F$1*H435</f>
        <v>6.1825250823339992</v>
      </c>
      <c r="O435">
        <f>fit!$F$2*I435</f>
        <v>5.0079511983745029</v>
      </c>
      <c r="P435">
        <f>fit!$F$3*J435</f>
        <v>-0.3421415649283136</v>
      </c>
      <c r="Q435">
        <f t="shared" si="97"/>
        <v>10.848334715780188</v>
      </c>
      <c r="R435">
        <f>fit!$F$4*K435</f>
        <v>2.617392064063935E-2</v>
      </c>
      <c r="S435">
        <f>fit!$F$5*L435</f>
        <v>0.48379785338991338</v>
      </c>
      <c r="T435">
        <f>fit!$F$6*M435</f>
        <v>-0.32130112960585139</v>
      </c>
      <c r="U435">
        <f t="shared" si="98"/>
        <v>0.18867064442470133</v>
      </c>
      <c r="V435">
        <f>fit!$F$7</f>
        <v>-1.8713887662667528</v>
      </c>
      <c r="W435">
        <f t="shared" si="99"/>
        <v>9.1656165939381378</v>
      </c>
      <c r="X435">
        <f t="shared" si="100"/>
        <v>0.99989543703816208</v>
      </c>
      <c r="Y435">
        <f t="shared" si="101"/>
        <v>1.0933412988317762E-8</v>
      </c>
    </row>
    <row r="436" spans="1:25" x14ac:dyDescent="0.25">
      <c r="A436">
        <v>43</v>
      </c>
      <c r="B436">
        <v>15</v>
      </c>
      <c r="C436">
        <f t="shared" si="102"/>
        <v>1</v>
      </c>
      <c r="D436">
        <f t="shared" si="103"/>
        <v>0</v>
      </c>
      <c r="E436">
        <f t="shared" si="104"/>
        <v>0</v>
      </c>
      <c r="F436">
        <v>1</v>
      </c>
      <c r="G436">
        <f t="shared" si="90"/>
        <v>0</v>
      </c>
      <c r="H436">
        <f t="shared" si="91"/>
        <v>6</v>
      </c>
      <c r="I436">
        <f t="shared" si="92"/>
        <v>4</v>
      </c>
      <c r="J436">
        <f t="shared" si="93"/>
        <v>2</v>
      </c>
      <c r="K436">
        <f t="shared" si="94"/>
        <v>2</v>
      </c>
      <c r="L436">
        <f t="shared" si="95"/>
        <v>1</v>
      </c>
      <c r="M436">
        <f t="shared" si="96"/>
        <v>1</v>
      </c>
      <c r="N436">
        <f>fit!$F$1*H436</f>
        <v>7.4190300988007998</v>
      </c>
      <c r="O436">
        <f>fit!$F$2*I436</f>
        <v>5.0079511983745029</v>
      </c>
      <c r="P436">
        <f>fit!$F$3*J436</f>
        <v>-0.3421415649283136</v>
      </c>
      <c r="Q436">
        <f t="shared" si="97"/>
        <v>12.084839732246989</v>
      </c>
      <c r="R436">
        <f>fit!$F$4*K436</f>
        <v>2.617392064063935E-2</v>
      </c>
      <c r="S436">
        <f>fit!$F$5*L436</f>
        <v>0.48379785338991338</v>
      </c>
      <c r="T436">
        <f>fit!$F$6*M436</f>
        <v>-0.32130112960585139</v>
      </c>
      <c r="U436">
        <f t="shared" si="98"/>
        <v>0.18867064442470133</v>
      </c>
      <c r="V436">
        <f>fit!$F$7</f>
        <v>-1.8713887662667528</v>
      </c>
      <c r="W436">
        <f t="shared" si="99"/>
        <v>10.402121610404938</v>
      </c>
      <c r="X436">
        <f t="shared" si="100"/>
        <v>0.99996963293660723</v>
      </c>
      <c r="Y436">
        <f t="shared" si="101"/>
        <v>9.2215853910030683E-10</v>
      </c>
    </row>
    <row r="437" spans="1:25" x14ac:dyDescent="0.25">
      <c r="A437">
        <v>43</v>
      </c>
      <c r="B437">
        <v>16</v>
      </c>
      <c r="C437">
        <f t="shared" si="102"/>
        <v>0</v>
      </c>
      <c r="D437">
        <f t="shared" si="103"/>
        <v>1</v>
      </c>
      <c r="E437">
        <f t="shared" si="104"/>
        <v>1</v>
      </c>
      <c r="F437">
        <v>1</v>
      </c>
      <c r="G437">
        <f t="shared" si="90"/>
        <v>0</v>
      </c>
      <c r="H437">
        <f t="shared" si="91"/>
        <v>6</v>
      </c>
      <c r="I437">
        <f t="shared" si="92"/>
        <v>5</v>
      </c>
      <c r="J437">
        <f t="shared" si="93"/>
        <v>3</v>
      </c>
      <c r="K437">
        <f t="shared" si="94"/>
        <v>2</v>
      </c>
      <c r="L437">
        <f t="shared" si="95"/>
        <v>1</v>
      </c>
      <c r="M437">
        <f t="shared" si="96"/>
        <v>1</v>
      </c>
      <c r="N437">
        <f>fit!$F$1*H437</f>
        <v>7.4190300988007998</v>
      </c>
      <c r="O437">
        <f>fit!$F$2*I437</f>
        <v>6.2599389979681286</v>
      </c>
      <c r="P437">
        <f>fit!$F$3*J437</f>
        <v>-0.51321234739247035</v>
      </c>
      <c r="Q437">
        <f t="shared" si="97"/>
        <v>13.165756749376458</v>
      </c>
      <c r="R437">
        <f>fit!$F$4*K437</f>
        <v>2.617392064063935E-2</v>
      </c>
      <c r="S437">
        <f>fit!$F$5*L437</f>
        <v>0.48379785338991338</v>
      </c>
      <c r="T437">
        <f>fit!$F$6*M437</f>
        <v>-0.32130112960585139</v>
      </c>
      <c r="U437">
        <f t="shared" si="98"/>
        <v>0.18867064442470133</v>
      </c>
      <c r="V437">
        <f>fit!$F$7</f>
        <v>-1.8713887662667528</v>
      </c>
      <c r="W437">
        <f t="shared" si="99"/>
        <v>11.483038627534407</v>
      </c>
      <c r="X437">
        <f t="shared" si="100"/>
        <v>0.99998969672684168</v>
      </c>
      <c r="Y437">
        <f t="shared" si="101"/>
        <v>1.0615743777492817E-10</v>
      </c>
    </row>
    <row r="438" spans="1:25" x14ac:dyDescent="0.25">
      <c r="A438">
        <v>43</v>
      </c>
      <c r="B438">
        <v>17</v>
      </c>
      <c r="C438">
        <f t="shared" si="102"/>
        <v>1</v>
      </c>
      <c r="D438">
        <f t="shared" si="103"/>
        <v>0</v>
      </c>
      <c r="E438">
        <f t="shared" si="104"/>
        <v>0</v>
      </c>
      <c r="F438">
        <v>1</v>
      </c>
      <c r="G438">
        <f t="shared" si="90"/>
        <v>0</v>
      </c>
      <c r="H438">
        <f t="shared" si="91"/>
        <v>7</v>
      </c>
      <c r="I438">
        <f t="shared" si="92"/>
        <v>5</v>
      </c>
      <c r="J438">
        <f t="shared" si="93"/>
        <v>3</v>
      </c>
      <c r="K438">
        <f t="shared" si="94"/>
        <v>2</v>
      </c>
      <c r="L438">
        <f t="shared" si="95"/>
        <v>1</v>
      </c>
      <c r="M438">
        <f t="shared" si="96"/>
        <v>1</v>
      </c>
      <c r="N438">
        <f>fit!$F$1*H438</f>
        <v>8.6555351152675986</v>
      </c>
      <c r="O438">
        <f>fit!$F$2*I438</f>
        <v>6.2599389979681286</v>
      </c>
      <c r="P438">
        <f>fit!$F$3*J438</f>
        <v>-0.51321234739247035</v>
      </c>
      <c r="Q438">
        <f t="shared" si="97"/>
        <v>14.402261765843258</v>
      </c>
      <c r="R438">
        <f>fit!$F$4*K438</f>
        <v>2.617392064063935E-2</v>
      </c>
      <c r="S438">
        <f>fit!$F$5*L438</f>
        <v>0.48379785338991338</v>
      </c>
      <c r="T438">
        <f>fit!$F$6*M438</f>
        <v>-0.32130112960585139</v>
      </c>
      <c r="U438">
        <f t="shared" si="98"/>
        <v>0.18867064442470133</v>
      </c>
      <c r="V438">
        <f>fit!$F$7</f>
        <v>-1.8713887662667528</v>
      </c>
      <c r="W438">
        <f t="shared" si="99"/>
        <v>12.719543644001208</v>
      </c>
      <c r="X438">
        <f t="shared" si="100"/>
        <v>0.9999970079345889</v>
      </c>
      <c r="Y438">
        <f t="shared" si="101"/>
        <v>8.9524554243035238E-12</v>
      </c>
    </row>
    <row r="439" spans="1:25" x14ac:dyDescent="0.25">
      <c r="A439">
        <v>43</v>
      </c>
      <c r="B439">
        <v>18</v>
      </c>
      <c r="C439">
        <f t="shared" si="102"/>
        <v>0</v>
      </c>
      <c r="D439">
        <f t="shared" si="103"/>
        <v>0</v>
      </c>
      <c r="E439">
        <f t="shared" si="104"/>
        <v>0</v>
      </c>
      <c r="F439">
        <v>1</v>
      </c>
      <c r="G439">
        <f t="shared" si="90"/>
        <v>0</v>
      </c>
      <c r="H439">
        <f t="shared" si="91"/>
        <v>7</v>
      </c>
      <c r="I439">
        <f t="shared" si="92"/>
        <v>5</v>
      </c>
      <c r="J439">
        <f t="shared" si="93"/>
        <v>3</v>
      </c>
      <c r="K439">
        <f t="shared" si="94"/>
        <v>2</v>
      </c>
      <c r="L439">
        <f t="shared" si="95"/>
        <v>1</v>
      </c>
      <c r="M439">
        <f t="shared" si="96"/>
        <v>1</v>
      </c>
      <c r="N439">
        <f>fit!$F$1*H439</f>
        <v>8.6555351152675986</v>
      </c>
      <c r="O439">
        <f>fit!$F$2*I439</f>
        <v>6.2599389979681286</v>
      </c>
      <c r="P439">
        <f>fit!$F$3*J439</f>
        <v>-0.51321234739247035</v>
      </c>
      <c r="Q439">
        <f t="shared" si="97"/>
        <v>14.402261765843258</v>
      </c>
      <c r="R439">
        <f>fit!$F$4*K439</f>
        <v>2.617392064063935E-2</v>
      </c>
      <c r="S439">
        <f>fit!$F$5*L439</f>
        <v>0.48379785338991338</v>
      </c>
      <c r="T439">
        <f>fit!$F$6*M439</f>
        <v>-0.32130112960585139</v>
      </c>
      <c r="U439">
        <f t="shared" si="98"/>
        <v>0.18867064442470133</v>
      </c>
      <c r="V439">
        <f>fit!$F$7</f>
        <v>-1.8713887662667528</v>
      </c>
      <c r="W439">
        <f t="shared" si="99"/>
        <v>12.719543644001208</v>
      </c>
      <c r="X439">
        <f t="shared" si="100"/>
        <v>0.9999970079345889</v>
      </c>
      <c r="Y439">
        <f t="shared" si="101"/>
        <v>8.9524554243035238E-12</v>
      </c>
    </row>
    <row r="440" spans="1:25" x14ac:dyDescent="0.25">
      <c r="A440">
        <v>43</v>
      </c>
      <c r="B440">
        <v>19</v>
      </c>
      <c r="C440">
        <f t="shared" si="102"/>
        <v>1</v>
      </c>
      <c r="D440">
        <f t="shared" si="103"/>
        <v>1</v>
      </c>
      <c r="E440">
        <f t="shared" si="104"/>
        <v>0</v>
      </c>
      <c r="F440">
        <v>1</v>
      </c>
      <c r="G440">
        <f t="shared" si="90"/>
        <v>0</v>
      </c>
      <c r="H440">
        <f t="shared" si="91"/>
        <v>8</v>
      </c>
      <c r="I440">
        <f t="shared" si="92"/>
        <v>6</v>
      </c>
      <c r="J440">
        <f t="shared" si="93"/>
        <v>3</v>
      </c>
      <c r="K440">
        <f t="shared" si="94"/>
        <v>2</v>
      </c>
      <c r="L440">
        <f t="shared" si="95"/>
        <v>1</v>
      </c>
      <c r="M440">
        <f t="shared" si="96"/>
        <v>1</v>
      </c>
      <c r="N440">
        <f>fit!$F$1*H440</f>
        <v>9.8920401317343991</v>
      </c>
      <c r="O440">
        <f>fit!$F$2*I440</f>
        <v>7.5119267975617543</v>
      </c>
      <c r="P440">
        <f>fit!$F$3*J440</f>
        <v>-0.51321234739247035</v>
      </c>
      <c r="Q440">
        <f t="shared" si="97"/>
        <v>16.890754581903682</v>
      </c>
      <c r="R440">
        <f>fit!$F$4*K440</f>
        <v>2.617392064063935E-2</v>
      </c>
      <c r="S440">
        <f>fit!$F$5*L440</f>
        <v>0.48379785338991338</v>
      </c>
      <c r="T440">
        <f>fit!$F$6*M440</f>
        <v>-0.32130112960585139</v>
      </c>
      <c r="U440">
        <f t="shared" si="98"/>
        <v>0.18867064442470133</v>
      </c>
      <c r="V440">
        <f>fit!$F$7</f>
        <v>-1.8713887662667528</v>
      </c>
      <c r="W440">
        <f t="shared" si="99"/>
        <v>15.20803646006163</v>
      </c>
      <c r="X440">
        <f t="shared" si="100"/>
        <v>0.99999975155310294</v>
      </c>
      <c r="Y440">
        <f t="shared" si="101"/>
        <v>6.1725860656450407E-14</v>
      </c>
    </row>
    <row r="441" spans="1:25" x14ac:dyDescent="0.25">
      <c r="A441">
        <v>43</v>
      </c>
      <c r="B441">
        <v>20</v>
      </c>
      <c r="C441">
        <f t="shared" si="102"/>
        <v>0</v>
      </c>
      <c r="D441">
        <f t="shared" si="103"/>
        <v>0</v>
      </c>
      <c r="E441">
        <f t="shared" si="104"/>
        <v>0</v>
      </c>
      <c r="F441">
        <v>1</v>
      </c>
      <c r="G441">
        <f t="shared" si="90"/>
        <v>0</v>
      </c>
      <c r="H441">
        <f t="shared" si="91"/>
        <v>8</v>
      </c>
      <c r="I441">
        <f t="shared" si="92"/>
        <v>6</v>
      </c>
      <c r="J441">
        <f t="shared" si="93"/>
        <v>3</v>
      </c>
      <c r="K441">
        <f t="shared" si="94"/>
        <v>2</v>
      </c>
      <c r="L441">
        <f t="shared" si="95"/>
        <v>1</v>
      </c>
      <c r="M441">
        <f t="shared" si="96"/>
        <v>1</v>
      </c>
      <c r="N441">
        <f>fit!$F$1*H441</f>
        <v>9.8920401317343991</v>
      </c>
      <c r="O441">
        <f>fit!$F$2*I441</f>
        <v>7.5119267975617543</v>
      </c>
      <c r="P441">
        <f>fit!$F$3*J441</f>
        <v>-0.51321234739247035</v>
      </c>
      <c r="Q441">
        <f t="shared" si="97"/>
        <v>16.890754581903682</v>
      </c>
      <c r="R441">
        <f>fit!$F$4*K441</f>
        <v>2.617392064063935E-2</v>
      </c>
      <c r="S441">
        <f>fit!$F$5*L441</f>
        <v>0.48379785338991338</v>
      </c>
      <c r="T441">
        <f>fit!$F$6*M441</f>
        <v>-0.32130112960585139</v>
      </c>
      <c r="U441">
        <f t="shared" si="98"/>
        <v>0.18867064442470133</v>
      </c>
      <c r="V441">
        <f>fit!$F$7</f>
        <v>-1.8713887662667528</v>
      </c>
      <c r="W441">
        <f t="shared" si="99"/>
        <v>15.20803646006163</v>
      </c>
      <c r="X441">
        <f t="shared" si="100"/>
        <v>0.99999975155310294</v>
      </c>
      <c r="Y441">
        <f t="shared" si="101"/>
        <v>6.1725860656450407E-14</v>
      </c>
    </row>
    <row r="442" spans="1:25" x14ac:dyDescent="0.25">
      <c r="A442">
        <v>43</v>
      </c>
      <c r="B442">
        <v>21</v>
      </c>
      <c r="C442">
        <f t="shared" si="102"/>
        <v>1</v>
      </c>
      <c r="D442">
        <f t="shared" si="103"/>
        <v>0</v>
      </c>
      <c r="E442">
        <f t="shared" si="104"/>
        <v>1</v>
      </c>
      <c r="F442">
        <v>1</v>
      </c>
      <c r="G442">
        <f t="shared" si="90"/>
        <v>0</v>
      </c>
      <c r="H442">
        <f t="shared" si="91"/>
        <v>9</v>
      </c>
      <c r="I442">
        <f t="shared" si="92"/>
        <v>6</v>
      </c>
      <c r="J442">
        <f t="shared" si="93"/>
        <v>4</v>
      </c>
      <c r="K442">
        <f t="shared" si="94"/>
        <v>2</v>
      </c>
      <c r="L442">
        <f t="shared" si="95"/>
        <v>1</v>
      </c>
      <c r="M442">
        <f t="shared" si="96"/>
        <v>1</v>
      </c>
      <c r="N442">
        <f>fit!$F$1*H442</f>
        <v>11.1285451482012</v>
      </c>
      <c r="O442">
        <f>fit!$F$2*I442</f>
        <v>7.5119267975617543</v>
      </c>
      <c r="P442">
        <f>fit!$F$3*J442</f>
        <v>-0.6842831298566272</v>
      </c>
      <c r="Q442">
        <f t="shared" si="97"/>
        <v>17.956188815906327</v>
      </c>
      <c r="R442">
        <f>fit!$F$4*K442</f>
        <v>2.617392064063935E-2</v>
      </c>
      <c r="S442">
        <f>fit!$F$5*L442</f>
        <v>0.48379785338991338</v>
      </c>
      <c r="T442">
        <f>fit!$F$6*M442</f>
        <v>-0.32130112960585139</v>
      </c>
      <c r="U442">
        <f t="shared" si="98"/>
        <v>0.18867064442470133</v>
      </c>
      <c r="V442">
        <f>fit!$F$7</f>
        <v>-1.8713887662667528</v>
      </c>
      <c r="W442">
        <f t="shared" si="99"/>
        <v>16.273470694064272</v>
      </c>
      <c r="X442">
        <f t="shared" si="100"/>
        <v>0.99999991439060287</v>
      </c>
      <c r="Y442">
        <f t="shared" si="101"/>
        <v>7.328968876426725E-15</v>
      </c>
    </row>
    <row r="443" spans="1:25" x14ac:dyDescent="0.25">
      <c r="A443">
        <v>43</v>
      </c>
      <c r="B443">
        <v>22</v>
      </c>
      <c r="C443">
        <f t="shared" si="102"/>
        <v>0</v>
      </c>
      <c r="D443">
        <f t="shared" si="103"/>
        <v>1</v>
      </c>
      <c r="E443">
        <f t="shared" si="104"/>
        <v>0</v>
      </c>
      <c r="F443">
        <v>1</v>
      </c>
      <c r="G443">
        <f t="shared" si="90"/>
        <v>0</v>
      </c>
      <c r="H443">
        <f t="shared" si="91"/>
        <v>9</v>
      </c>
      <c r="I443">
        <f t="shared" si="92"/>
        <v>7</v>
      </c>
      <c r="J443">
        <f t="shared" si="93"/>
        <v>4</v>
      </c>
      <c r="K443">
        <f t="shared" si="94"/>
        <v>2</v>
      </c>
      <c r="L443">
        <f t="shared" si="95"/>
        <v>1</v>
      </c>
      <c r="M443">
        <f t="shared" si="96"/>
        <v>1</v>
      </c>
      <c r="N443">
        <f>fit!$F$1*H443</f>
        <v>11.1285451482012</v>
      </c>
      <c r="O443">
        <f>fit!$F$2*I443</f>
        <v>8.7639145971553809</v>
      </c>
      <c r="P443">
        <f>fit!$F$3*J443</f>
        <v>-0.6842831298566272</v>
      </c>
      <c r="Q443">
        <f t="shared" si="97"/>
        <v>19.208176615499955</v>
      </c>
      <c r="R443">
        <f>fit!$F$4*K443</f>
        <v>2.617392064063935E-2</v>
      </c>
      <c r="S443">
        <f>fit!$F$5*L443</f>
        <v>0.48379785338991338</v>
      </c>
      <c r="T443">
        <f>fit!$F$6*M443</f>
        <v>-0.32130112960585139</v>
      </c>
      <c r="U443">
        <f t="shared" si="98"/>
        <v>0.18867064442470133</v>
      </c>
      <c r="V443">
        <f>fit!$F$7</f>
        <v>-1.8713887662667528</v>
      </c>
      <c r="W443">
        <f t="shared" si="99"/>
        <v>17.525458493657901</v>
      </c>
      <c r="X443">
        <f t="shared" si="100"/>
        <v>0.9999999755212029</v>
      </c>
      <c r="Y443">
        <f t="shared" si="101"/>
        <v>5.9921150748429709E-16</v>
      </c>
    </row>
    <row r="444" spans="1:25" x14ac:dyDescent="0.25">
      <c r="A444">
        <v>43</v>
      </c>
      <c r="B444">
        <v>23</v>
      </c>
      <c r="C444">
        <f t="shared" si="102"/>
        <v>1</v>
      </c>
      <c r="D444">
        <f t="shared" si="103"/>
        <v>0</v>
      </c>
      <c r="E444">
        <f t="shared" si="104"/>
        <v>0</v>
      </c>
      <c r="F444">
        <v>1</v>
      </c>
      <c r="G444">
        <f t="shared" si="90"/>
        <v>0</v>
      </c>
      <c r="H444">
        <f t="shared" si="91"/>
        <v>10</v>
      </c>
      <c r="I444">
        <f t="shared" si="92"/>
        <v>7</v>
      </c>
      <c r="J444">
        <f t="shared" si="93"/>
        <v>4</v>
      </c>
      <c r="K444">
        <f t="shared" si="94"/>
        <v>2</v>
      </c>
      <c r="L444">
        <f t="shared" si="95"/>
        <v>1</v>
      </c>
      <c r="M444">
        <f t="shared" si="96"/>
        <v>1</v>
      </c>
      <c r="N444">
        <f>fit!$F$1*H444</f>
        <v>12.365050164667998</v>
      </c>
      <c r="O444">
        <f>fit!$F$2*I444</f>
        <v>8.7639145971553809</v>
      </c>
      <c r="P444">
        <f>fit!$F$3*J444</f>
        <v>-0.6842831298566272</v>
      </c>
      <c r="Q444">
        <f t="shared" si="97"/>
        <v>20.444681631966752</v>
      </c>
      <c r="R444">
        <f>fit!$F$4*K444</f>
        <v>2.617392064063935E-2</v>
      </c>
      <c r="S444">
        <f>fit!$F$5*L444</f>
        <v>0.48379785338991338</v>
      </c>
      <c r="T444">
        <f>fit!$F$6*M444</f>
        <v>-0.32130112960585139</v>
      </c>
      <c r="U444">
        <f t="shared" si="98"/>
        <v>0.18867064442470133</v>
      </c>
      <c r="V444">
        <f>fit!$F$7</f>
        <v>-1.8713887662667528</v>
      </c>
      <c r="W444">
        <f t="shared" si="99"/>
        <v>18.761963510124701</v>
      </c>
      <c r="X444">
        <f t="shared" si="100"/>
        <v>0.99999999289142116</v>
      </c>
      <c r="Y444">
        <f t="shared" si="101"/>
        <v>5.053189307727634E-17</v>
      </c>
    </row>
    <row r="445" spans="1:25" x14ac:dyDescent="0.25">
      <c r="A445">
        <v>43</v>
      </c>
      <c r="B445">
        <v>24</v>
      </c>
      <c r="C445">
        <f t="shared" si="102"/>
        <v>0</v>
      </c>
      <c r="D445">
        <f t="shared" si="103"/>
        <v>0</v>
      </c>
      <c r="E445">
        <f t="shared" si="104"/>
        <v>0</v>
      </c>
      <c r="F445">
        <v>1</v>
      </c>
      <c r="G445">
        <f t="shared" si="90"/>
        <v>0</v>
      </c>
      <c r="H445">
        <f t="shared" si="91"/>
        <v>10</v>
      </c>
      <c r="I445">
        <f t="shared" si="92"/>
        <v>7</v>
      </c>
      <c r="J445">
        <f t="shared" si="93"/>
        <v>4</v>
      </c>
      <c r="K445">
        <f t="shared" si="94"/>
        <v>2</v>
      </c>
      <c r="L445">
        <f t="shared" si="95"/>
        <v>1</v>
      </c>
      <c r="M445">
        <f t="shared" si="96"/>
        <v>1</v>
      </c>
      <c r="N445">
        <f>fit!$F$1*H445</f>
        <v>12.365050164667998</v>
      </c>
      <c r="O445">
        <f>fit!$F$2*I445</f>
        <v>8.7639145971553809</v>
      </c>
      <c r="P445">
        <f>fit!$F$3*J445</f>
        <v>-0.6842831298566272</v>
      </c>
      <c r="Q445">
        <f t="shared" si="97"/>
        <v>20.444681631966752</v>
      </c>
      <c r="R445">
        <f>fit!$F$4*K445</f>
        <v>2.617392064063935E-2</v>
      </c>
      <c r="S445">
        <f>fit!$F$5*L445</f>
        <v>0.48379785338991338</v>
      </c>
      <c r="T445">
        <f>fit!$F$6*M445</f>
        <v>-0.32130112960585139</v>
      </c>
      <c r="U445">
        <f t="shared" si="98"/>
        <v>0.18867064442470133</v>
      </c>
      <c r="V445">
        <f>fit!$F$7</f>
        <v>-1.8713887662667528</v>
      </c>
      <c r="W445">
        <f t="shared" si="99"/>
        <v>18.761963510124701</v>
      </c>
      <c r="X445">
        <f t="shared" si="100"/>
        <v>0.99999999289142116</v>
      </c>
      <c r="Y445">
        <f t="shared" si="101"/>
        <v>5.053189307727634E-17</v>
      </c>
    </row>
    <row r="446" spans="1:25" x14ac:dyDescent="0.25">
      <c r="A446">
        <v>43</v>
      </c>
      <c r="B446">
        <v>25</v>
      </c>
      <c r="C446">
        <f t="shared" si="102"/>
        <v>1</v>
      </c>
      <c r="D446">
        <f t="shared" si="103"/>
        <v>1</v>
      </c>
      <c r="E446">
        <f t="shared" si="104"/>
        <v>0</v>
      </c>
      <c r="F446">
        <v>1</v>
      </c>
      <c r="G446">
        <f t="shared" si="90"/>
        <v>0</v>
      </c>
      <c r="H446">
        <f t="shared" si="91"/>
        <v>11</v>
      </c>
      <c r="I446">
        <f t="shared" si="92"/>
        <v>8</v>
      </c>
      <c r="J446">
        <f t="shared" si="93"/>
        <v>4</v>
      </c>
      <c r="K446">
        <f t="shared" si="94"/>
        <v>2</v>
      </c>
      <c r="L446">
        <f t="shared" si="95"/>
        <v>1</v>
      </c>
      <c r="M446">
        <f t="shared" si="96"/>
        <v>1</v>
      </c>
      <c r="N446">
        <f>fit!$F$1*H446</f>
        <v>13.601555181134799</v>
      </c>
      <c r="O446">
        <f>fit!$F$2*I446</f>
        <v>10.015902396749006</v>
      </c>
      <c r="P446">
        <f>fit!$F$3*J446</f>
        <v>-0.6842831298566272</v>
      </c>
      <c r="Q446">
        <f t="shared" si="97"/>
        <v>22.933174448027177</v>
      </c>
      <c r="R446">
        <f>fit!$F$4*K446</f>
        <v>2.617392064063935E-2</v>
      </c>
      <c r="S446">
        <f>fit!$F$5*L446</f>
        <v>0.48379785338991338</v>
      </c>
      <c r="T446">
        <f>fit!$F$6*M446</f>
        <v>-0.32130112960585139</v>
      </c>
      <c r="U446">
        <f t="shared" si="98"/>
        <v>0.18867064442470133</v>
      </c>
      <c r="V446">
        <f>fit!$F$7</f>
        <v>-1.8713887662667528</v>
      </c>
      <c r="W446">
        <f t="shared" si="99"/>
        <v>21.250456326185123</v>
      </c>
      <c r="X446">
        <f t="shared" si="100"/>
        <v>0.99999999940973905</v>
      </c>
      <c r="Y446">
        <f t="shared" si="101"/>
        <v>3.4840799054411803E-19</v>
      </c>
    </row>
    <row r="447" spans="1:25" x14ac:dyDescent="0.25">
      <c r="A447">
        <v>43</v>
      </c>
      <c r="B447">
        <v>26</v>
      </c>
      <c r="C447">
        <f t="shared" si="102"/>
        <v>0</v>
      </c>
      <c r="D447">
        <f t="shared" si="103"/>
        <v>0</v>
      </c>
      <c r="E447">
        <f t="shared" si="104"/>
        <v>1</v>
      </c>
      <c r="F447">
        <v>1</v>
      </c>
      <c r="G447">
        <f t="shared" si="90"/>
        <v>0</v>
      </c>
      <c r="H447">
        <f t="shared" si="91"/>
        <v>11</v>
      </c>
      <c r="I447">
        <f t="shared" si="92"/>
        <v>8</v>
      </c>
      <c r="J447">
        <f t="shared" si="93"/>
        <v>5</v>
      </c>
      <c r="K447">
        <f t="shared" si="94"/>
        <v>2</v>
      </c>
      <c r="L447">
        <f t="shared" si="95"/>
        <v>1</v>
      </c>
      <c r="M447">
        <f t="shared" si="96"/>
        <v>1</v>
      </c>
      <c r="N447">
        <f>fit!$F$1*H447</f>
        <v>13.601555181134799</v>
      </c>
      <c r="O447">
        <f>fit!$F$2*I447</f>
        <v>10.015902396749006</v>
      </c>
      <c r="P447">
        <f>fit!$F$3*J447</f>
        <v>-0.85535391232078406</v>
      </c>
      <c r="Q447">
        <f t="shared" si="97"/>
        <v>22.762103665563021</v>
      </c>
      <c r="R447">
        <f>fit!$F$4*K447</f>
        <v>2.617392064063935E-2</v>
      </c>
      <c r="S447">
        <f>fit!$F$5*L447</f>
        <v>0.48379785338991338</v>
      </c>
      <c r="T447">
        <f>fit!$F$6*M447</f>
        <v>-0.32130112960585139</v>
      </c>
      <c r="U447">
        <f t="shared" si="98"/>
        <v>0.18867064442470133</v>
      </c>
      <c r="V447">
        <f>fit!$F$7</f>
        <v>-1.8713887662667528</v>
      </c>
      <c r="W447">
        <f t="shared" si="99"/>
        <v>21.079385543720967</v>
      </c>
      <c r="X447">
        <f t="shared" si="100"/>
        <v>0.99999999929961114</v>
      </c>
      <c r="Y447">
        <f t="shared" si="101"/>
        <v>4.9054455244063767E-19</v>
      </c>
    </row>
    <row r="448" spans="1:25" x14ac:dyDescent="0.25">
      <c r="A448">
        <v>43</v>
      </c>
      <c r="B448">
        <v>27</v>
      </c>
      <c r="C448">
        <f t="shared" si="102"/>
        <v>1</v>
      </c>
      <c r="D448">
        <f t="shared" si="103"/>
        <v>0</v>
      </c>
      <c r="E448">
        <f t="shared" si="104"/>
        <v>0</v>
      </c>
      <c r="F448">
        <v>1</v>
      </c>
      <c r="G448">
        <f t="shared" si="90"/>
        <v>0</v>
      </c>
      <c r="H448">
        <f t="shared" si="91"/>
        <v>12</v>
      </c>
      <c r="I448">
        <f t="shared" si="92"/>
        <v>8</v>
      </c>
      <c r="J448">
        <f t="shared" si="93"/>
        <v>5</v>
      </c>
      <c r="K448">
        <f t="shared" si="94"/>
        <v>2</v>
      </c>
      <c r="L448">
        <f t="shared" si="95"/>
        <v>1</v>
      </c>
      <c r="M448">
        <f t="shared" si="96"/>
        <v>1</v>
      </c>
      <c r="N448">
        <f>fit!$F$1*H448</f>
        <v>14.8380601976016</v>
      </c>
      <c r="O448">
        <f>fit!$F$2*I448</f>
        <v>10.015902396749006</v>
      </c>
      <c r="P448">
        <f>fit!$F$3*J448</f>
        <v>-0.85535391232078406</v>
      </c>
      <c r="Q448">
        <f t="shared" si="97"/>
        <v>23.998608682029822</v>
      </c>
      <c r="R448">
        <f>fit!$F$4*K448</f>
        <v>2.617392064063935E-2</v>
      </c>
      <c r="S448">
        <f>fit!$F$5*L448</f>
        <v>0.48379785338991338</v>
      </c>
      <c r="T448">
        <f>fit!$F$6*M448</f>
        <v>-0.32130112960585139</v>
      </c>
      <c r="U448">
        <f t="shared" si="98"/>
        <v>0.18867064442470133</v>
      </c>
      <c r="V448">
        <f>fit!$F$7</f>
        <v>-1.8713887662667528</v>
      </c>
      <c r="W448">
        <f t="shared" si="99"/>
        <v>22.315890560187768</v>
      </c>
      <c r="X448">
        <f t="shared" si="100"/>
        <v>0.99999999979660892</v>
      </c>
      <c r="Y448">
        <f t="shared" si="101"/>
        <v>4.1367932137261341E-20</v>
      </c>
    </row>
    <row r="449" spans="1:25" x14ac:dyDescent="0.25">
      <c r="A449">
        <v>44</v>
      </c>
      <c r="B449">
        <v>1</v>
      </c>
      <c r="C449">
        <f t="shared" si="102"/>
        <v>1</v>
      </c>
      <c r="D449">
        <f t="shared" si="103"/>
        <v>1</v>
      </c>
      <c r="E449">
        <f t="shared" si="104"/>
        <v>1</v>
      </c>
      <c r="F449">
        <v>0</v>
      </c>
      <c r="G449">
        <f t="shared" si="90"/>
        <v>1</v>
      </c>
      <c r="H449">
        <f t="shared" si="91"/>
        <v>0</v>
      </c>
      <c r="I449">
        <f t="shared" si="92"/>
        <v>0</v>
      </c>
      <c r="J449">
        <f t="shared" si="93"/>
        <v>0</v>
      </c>
      <c r="K449">
        <f t="shared" si="94"/>
        <v>1</v>
      </c>
      <c r="L449">
        <f t="shared" si="95"/>
        <v>1</v>
      </c>
      <c r="M449">
        <f t="shared" si="96"/>
        <v>1</v>
      </c>
      <c r="N449">
        <f>fit!$F$1*H449</f>
        <v>0</v>
      </c>
      <c r="O449">
        <f>fit!$F$2*I449</f>
        <v>0</v>
      </c>
      <c r="P449">
        <f>fit!$F$3*J449</f>
        <v>0</v>
      </c>
      <c r="Q449">
        <f t="shared" si="97"/>
        <v>0</v>
      </c>
      <c r="R449">
        <f>fit!$F$4*K449</f>
        <v>1.3086960320319675E-2</v>
      </c>
      <c r="S449">
        <f>fit!$F$5*L449</f>
        <v>0.48379785338991338</v>
      </c>
      <c r="T449">
        <f>fit!$F$6*M449</f>
        <v>-0.32130112960585139</v>
      </c>
      <c r="U449">
        <f t="shared" si="98"/>
        <v>0.17558368410438169</v>
      </c>
      <c r="V449">
        <f>fit!$F$7</f>
        <v>-1.8713887662667528</v>
      </c>
      <c r="W449">
        <f t="shared" si="99"/>
        <v>-1.6958050821623711</v>
      </c>
      <c r="X449">
        <f t="shared" si="100"/>
        <v>0.15501393995522167</v>
      </c>
      <c r="Y449">
        <f t="shared" si="101"/>
        <v>2.402932158044107E-2</v>
      </c>
    </row>
    <row r="450" spans="1:25" x14ac:dyDescent="0.25">
      <c r="A450">
        <v>44</v>
      </c>
      <c r="B450">
        <v>2</v>
      </c>
      <c r="C450">
        <f t="shared" si="102"/>
        <v>0</v>
      </c>
      <c r="D450">
        <f t="shared" si="103"/>
        <v>0</v>
      </c>
      <c r="E450">
        <f t="shared" si="104"/>
        <v>0</v>
      </c>
      <c r="F450">
        <v>0</v>
      </c>
      <c r="G450">
        <f t="shared" si="90"/>
        <v>1</v>
      </c>
      <c r="H450">
        <f t="shared" si="91"/>
        <v>0</v>
      </c>
      <c r="I450">
        <f t="shared" si="92"/>
        <v>0</v>
      </c>
      <c r="J450">
        <f t="shared" si="93"/>
        <v>0</v>
      </c>
      <c r="K450">
        <f t="shared" si="94"/>
        <v>1</v>
      </c>
      <c r="L450">
        <f t="shared" si="95"/>
        <v>1</v>
      </c>
      <c r="M450">
        <f t="shared" si="96"/>
        <v>1</v>
      </c>
      <c r="N450">
        <f>fit!$F$1*H450</f>
        <v>0</v>
      </c>
      <c r="O450">
        <f>fit!$F$2*I450</f>
        <v>0</v>
      </c>
      <c r="P450">
        <f>fit!$F$3*J450</f>
        <v>0</v>
      </c>
      <c r="Q450">
        <f t="shared" si="97"/>
        <v>0</v>
      </c>
      <c r="R450">
        <f>fit!$F$4*K450</f>
        <v>1.3086960320319675E-2</v>
      </c>
      <c r="S450">
        <f>fit!$F$5*L450</f>
        <v>0.48379785338991338</v>
      </c>
      <c r="T450">
        <f>fit!$F$6*M450</f>
        <v>-0.32130112960585139</v>
      </c>
      <c r="U450">
        <f t="shared" si="98"/>
        <v>0.17558368410438169</v>
      </c>
      <c r="V450">
        <f>fit!$F$7</f>
        <v>-1.8713887662667528</v>
      </c>
      <c r="W450">
        <f t="shared" si="99"/>
        <v>-1.6958050821623711</v>
      </c>
      <c r="X450">
        <f t="shared" si="100"/>
        <v>0.15501393995522167</v>
      </c>
      <c r="Y450">
        <f t="shared" si="101"/>
        <v>2.402932158044107E-2</v>
      </c>
    </row>
    <row r="451" spans="1:25" x14ac:dyDescent="0.25">
      <c r="A451">
        <v>44</v>
      </c>
      <c r="B451">
        <v>3</v>
      </c>
      <c r="C451">
        <f t="shared" si="102"/>
        <v>1</v>
      </c>
      <c r="D451">
        <f t="shared" si="103"/>
        <v>0</v>
      </c>
      <c r="E451">
        <f t="shared" si="104"/>
        <v>0</v>
      </c>
      <c r="F451">
        <v>1</v>
      </c>
      <c r="G451">
        <f t="shared" ref="G451:G514" si="105">IF(F451=0,1,0)</f>
        <v>0</v>
      </c>
      <c r="H451">
        <f t="shared" ref="H451:H514" si="106">IF(A451&lt;&gt;A450,IF(C451=1,F451,0),IF(C451=1,H450+F451,H450))</f>
        <v>1</v>
      </c>
      <c r="I451">
        <f t="shared" ref="I451:I514" si="107">IF($A451&lt;&gt;$A450,IF(D451=1,$F451,0),IF(D451=1,I450+$F451,I450))</f>
        <v>0</v>
      </c>
      <c r="J451">
        <f t="shared" ref="J451:J514" si="108">IF($A451&lt;&gt;$A450,IF(E451=1,$F451,0),IF(E451=1,J450+$F451,J450))</f>
        <v>0</v>
      </c>
      <c r="K451">
        <f t="shared" ref="K451:K514" si="109">IF($A451&lt;&gt;$A450,IF(C451=1,$G451,0),IF(C451=1,K450+$G451,K450))</f>
        <v>1</v>
      </c>
      <c r="L451">
        <f t="shared" ref="L451:L514" si="110">IF($A451&lt;&gt;$A450,IF(D451=1,$G451,0),IF(D451=1,L450+$G451,L450))</f>
        <v>1</v>
      </c>
      <c r="M451">
        <f t="shared" ref="M451:M514" si="111">IF($A451&lt;&gt;$A450,IF(E451=1,$G451,0),IF(E451=1,M450+$G451,M450))</f>
        <v>1</v>
      </c>
      <c r="N451">
        <f>fit!$F$1*H451</f>
        <v>1.2365050164667999</v>
      </c>
      <c r="O451">
        <f>fit!$F$2*I451</f>
        <v>0</v>
      </c>
      <c r="P451">
        <f>fit!$F$3*J451</f>
        <v>0</v>
      </c>
      <c r="Q451">
        <f t="shared" ref="Q451:Q514" si="112">SUM(N451:P451)</f>
        <v>1.2365050164667999</v>
      </c>
      <c r="R451">
        <f>fit!$F$4*K451</f>
        <v>1.3086960320319675E-2</v>
      </c>
      <c r="S451">
        <f>fit!$F$5*L451</f>
        <v>0.48379785338991338</v>
      </c>
      <c r="T451">
        <f>fit!$F$6*M451</f>
        <v>-0.32130112960585139</v>
      </c>
      <c r="U451">
        <f t="shared" ref="U451:U514" si="113">SUM(R451:T451)</f>
        <v>0.17558368410438169</v>
      </c>
      <c r="V451">
        <f>fit!$F$7</f>
        <v>-1.8713887662667528</v>
      </c>
      <c r="W451">
        <f t="shared" ref="W451:W514" si="114">Q451+U451+V451</f>
        <v>-0.45930006569557125</v>
      </c>
      <c r="X451">
        <f t="shared" ref="X451:X514" si="115">1/(1+EXP(W451*-1))</f>
        <v>0.38715188086178737</v>
      </c>
      <c r="Y451">
        <f t="shared" ref="Y451:Y514" si="116">(X451-F451)^2</f>
        <v>0.37558281713124492</v>
      </c>
    </row>
    <row r="452" spans="1:25" x14ac:dyDescent="0.25">
      <c r="A452">
        <v>45</v>
      </c>
      <c r="B452">
        <v>1</v>
      </c>
      <c r="C452">
        <f t="shared" si="102"/>
        <v>1</v>
      </c>
      <c r="D452">
        <f t="shared" si="103"/>
        <v>1</v>
      </c>
      <c r="E452">
        <f t="shared" si="104"/>
        <v>1</v>
      </c>
      <c r="F452">
        <v>0</v>
      </c>
      <c r="G452">
        <f t="shared" si="105"/>
        <v>1</v>
      </c>
      <c r="H452">
        <f t="shared" si="106"/>
        <v>0</v>
      </c>
      <c r="I452">
        <f t="shared" si="107"/>
        <v>0</v>
      </c>
      <c r="J452">
        <f t="shared" si="108"/>
        <v>0</v>
      </c>
      <c r="K452">
        <f t="shared" si="109"/>
        <v>1</v>
      </c>
      <c r="L452">
        <f t="shared" si="110"/>
        <v>1</v>
      </c>
      <c r="M452">
        <f t="shared" si="111"/>
        <v>1</v>
      </c>
      <c r="N452">
        <f>fit!$F$1*H452</f>
        <v>0</v>
      </c>
      <c r="O452">
        <f>fit!$F$2*I452</f>
        <v>0</v>
      </c>
      <c r="P452">
        <f>fit!$F$3*J452</f>
        <v>0</v>
      </c>
      <c r="Q452">
        <f t="shared" si="112"/>
        <v>0</v>
      </c>
      <c r="R452">
        <f>fit!$F$4*K452</f>
        <v>1.3086960320319675E-2</v>
      </c>
      <c r="S452">
        <f>fit!$F$5*L452</f>
        <v>0.48379785338991338</v>
      </c>
      <c r="T452">
        <f>fit!$F$6*M452</f>
        <v>-0.32130112960585139</v>
      </c>
      <c r="U452">
        <f t="shared" si="113"/>
        <v>0.17558368410438169</v>
      </c>
      <c r="V452">
        <f>fit!$F$7</f>
        <v>-1.8713887662667528</v>
      </c>
      <c r="W452">
        <f t="shared" si="114"/>
        <v>-1.6958050821623711</v>
      </c>
      <c r="X452">
        <f t="shared" si="115"/>
        <v>0.15501393995522167</v>
      </c>
      <c r="Y452">
        <f t="shared" si="116"/>
        <v>2.402932158044107E-2</v>
      </c>
    </row>
    <row r="453" spans="1:25" x14ac:dyDescent="0.25">
      <c r="A453">
        <v>45</v>
      </c>
      <c r="B453">
        <v>2</v>
      </c>
      <c r="C453">
        <f t="shared" si="102"/>
        <v>0</v>
      </c>
      <c r="D453">
        <f t="shared" si="103"/>
        <v>0</v>
      </c>
      <c r="E453">
        <f t="shared" si="104"/>
        <v>0</v>
      </c>
      <c r="F453">
        <v>0</v>
      </c>
      <c r="G453">
        <f t="shared" si="105"/>
        <v>1</v>
      </c>
      <c r="H453">
        <f t="shared" si="106"/>
        <v>0</v>
      </c>
      <c r="I453">
        <f t="shared" si="107"/>
        <v>0</v>
      </c>
      <c r="J453">
        <f t="shared" si="108"/>
        <v>0</v>
      </c>
      <c r="K453">
        <f t="shared" si="109"/>
        <v>1</v>
      </c>
      <c r="L453">
        <f t="shared" si="110"/>
        <v>1</v>
      </c>
      <c r="M453">
        <f t="shared" si="111"/>
        <v>1</v>
      </c>
      <c r="N453">
        <f>fit!$F$1*H453</f>
        <v>0</v>
      </c>
      <c r="O453">
        <f>fit!$F$2*I453</f>
        <v>0</v>
      </c>
      <c r="P453">
        <f>fit!$F$3*J453</f>
        <v>0</v>
      </c>
      <c r="Q453">
        <f t="shared" si="112"/>
        <v>0</v>
      </c>
      <c r="R453">
        <f>fit!$F$4*K453</f>
        <v>1.3086960320319675E-2</v>
      </c>
      <c r="S453">
        <f>fit!$F$5*L453</f>
        <v>0.48379785338991338</v>
      </c>
      <c r="T453">
        <f>fit!$F$6*M453</f>
        <v>-0.32130112960585139</v>
      </c>
      <c r="U453">
        <f t="shared" si="113"/>
        <v>0.17558368410438169</v>
      </c>
      <c r="V453">
        <f>fit!$F$7</f>
        <v>-1.8713887662667528</v>
      </c>
      <c r="W453">
        <f t="shared" si="114"/>
        <v>-1.6958050821623711</v>
      </c>
      <c r="X453">
        <f t="shared" si="115"/>
        <v>0.15501393995522167</v>
      </c>
      <c r="Y453">
        <f t="shared" si="116"/>
        <v>2.402932158044107E-2</v>
      </c>
    </row>
    <row r="454" spans="1:25" x14ac:dyDescent="0.25">
      <c r="A454">
        <v>45</v>
      </c>
      <c r="B454">
        <v>3</v>
      </c>
      <c r="C454">
        <f t="shared" si="102"/>
        <v>1</v>
      </c>
      <c r="D454">
        <f t="shared" si="103"/>
        <v>0</v>
      </c>
      <c r="E454">
        <f t="shared" si="104"/>
        <v>0</v>
      </c>
      <c r="F454">
        <v>1</v>
      </c>
      <c r="G454">
        <f t="shared" si="105"/>
        <v>0</v>
      </c>
      <c r="H454">
        <f t="shared" si="106"/>
        <v>1</v>
      </c>
      <c r="I454">
        <f t="shared" si="107"/>
        <v>0</v>
      </c>
      <c r="J454">
        <f t="shared" si="108"/>
        <v>0</v>
      </c>
      <c r="K454">
        <f t="shared" si="109"/>
        <v>1</v>
      </c>
      <c r="L454">
        <f t="shared" si="110"/>
        <v>1</v>
      </c>
      <c r="M454">
        <f t="shared" si="111"/>
        <v>1</v>
      </c>
      <c r="N454">
        <f>fit!$F$1*H454</f>
        <v>1.2365050164667999</v>
      </c>
      <c r="O454">
        <f>fit!$F$2*I454</f>
        <v>0</v>
      </c>
      <c r="P454">
        <f>fit!$F$3*J454</f>
        <v>0</v>
      </c>
      <c r="Q454">
        <f t="shared" si="112"/>
        <v>1.2365050164667999</v>
      </c>
      <c r="R454">
        <f>fit!$F$4*K454</f>
        <v>1.3086960320319675E-2</v>
      </c>
      <c r="S454">
        <f>fit!$F$5*L454</f>
        <v>0.48379785338991338</v>
      </c>
      <c r="T454">
        <f>fit!$F$6*M454</f>
        <v>-0.32130112960585139</v>
      </c>
      <c r="U454">
        <f t="shared" si="113"/>
        <v>0.17558368410438169</v>
      </c>
      <c r="V454">
        <f>fit!$F$7</f>
        <v>-1.8713887662667528</v>
      </c>
      <c r="W454">
        <f t="shared" si="114"/>
        <v>-0.45930006569557125</v>
      </c>
      <c r="X454">
        <f t="shared" si="115"/>
        <v>0.38715188086178737</v>
      </c>
      <c r="Y454">
        <f t="shared" si="116"/>
        <v>0.37558281713124492</v>
      </c>
    </row>
    <row r="455" spans="1:25" x14ac:dyDescent="0.25">
      <c r="A455">
        <v>45</v>
      </c>
      <c r="B455">
        <v>4</v>
      </c>
      <c r="C455">
        <f t="shared" si="102"/>
        <v>0</v>
      </c>
      <c r="D455">
        <f t="shared" si="103"/>
        <v>1</v>
      </c>
      <c r="E455">
        <f t="shared" si="104"/>
        <v>0</v>
      </c>
      <c r="F455">
        <v>1</v>
      </c>
      <c r="G455">
        <f t="shared" si="105"/>
        <v>0</v>
      </c>
      <c r="H455">
        <f t="shared" si="106"/>
        <v>1</v>
      </c>
      <c r="I455">
        <f t="shared" si="107"/>
        <v>1</v>
      </c>
      <c r="J455">
        <f t="shared" si="108"/>
        <v>0</v>
      </c>
      <c r="K455">
        <f t="shared" si="109"/>
        <v>1</v>
      </c>
      <c r="L455">
        <f t="shared" si="110"/>
        <v>1</v>
      </c>
      <c r="M455">
        <f t="shared" si="111"/>
        <v>1</v>
      </c>
      <c r="N455">
        <f>fit!$F$1*H455</f>
        <v>1.2365050164667999</v>
      </c>
      <c r="O455">
        <f>fit!$F$2*I455</f>
        <v>1.2519877995936257</v>
      </c>
      <c r="P455">
        <f>fit!$F$3*J455</f>
        <v>0</v>
      </c>
      <c r="Q455">
        <f t="shared" si="112"/>
        <v>2.4884928160604254</v>
      </c>
      <c r="R455">
        <f>fit!$F$4*K455</f>
        <v>1.3086960320319675E-2</v>
      </c>
      <c r="S455">
        <f>fit!$F$5*L455</f>
        <v>0.48379785338991338</v>
      </c>
      <c r="T455">
        <f>fit!$F$6*M455</f>
        <v>-0.32130112960585139</v>
      </c>
      <c r="U455">
        <f t="shared" si="113"/>
        <v>0.17558368410438169</v>
      </c>
      <c r="V455">
        <f>fit!$F$7</f>
        <v>-1.8713887662667528</v>
      </c>
      <c r="W455">
        <f t="shared" si="114"/>
        <v>0.79268773389805425</v>
      </c>
      <c r="X455">
        <f t="shared" si="115"/>
        <v>0.68840814762135738</v>
      </c>
      <c r="Y455">
        <f t="shared" si="116"/>
        <v>9.7089482468753818E-2</v>
      </c>
    </row>
    <row r="456" spans="1:25" x14ac:dyDescent="0.25">
      <c r="A456">
        <v>45</v>
      </c>
      <c r="B456">
        <v>5</v>
      </c>
      <c r="C456">
        <f t="shared" si="102"/>
        <v>1</v>
      </c>
      <c r="D456">
        <f t="shared" si="103"/>
        <v>0</v>
      </c>
      <c r="E456">
        <f t="shared" si="104"/>
        <v>0</v>
      </c>
      <c r="F456">
        <v>1</v>
      </c>
      <c r="G456">
        <f t="shared" si="105"/>
        <v>0</v>
      </c>
      <c r="H456">
        <f t="shared" si="106"/>
        <v>2</v>
      </c>
      <c r="I456">
        <f t="shared" si="107"/>
        <v>1</v>
      </c>
      <c r="J456">
        <f t="shared" si="108"/>
        <v>0</v>
      </c>
      <c r="K456">
        <f t="shared" si="109"/>
        <v>1</v>
      </c>
      <c r="L456">
        <f t="shared" si="110"/>
        <v>1</v>
      </c>
      <c r="M456">
        <f t="shared" si="111"/>
        <v>1</v>
      </c>
      <c r="N456">
        <f>fit!$F$1*H456</f>
        <v>2.4730100329335998</v>
      </c>
      <c r="O456">
        <f>fit!$F$2*I456</f>
        <v>1.2519877995936257</v>
      </c>
      <c r="P456">
        <f>fit!$F$3*J456</f>
        <v>0</v>
      </c>
      <c r="Q456">
        <f t="shared" si="112"/>
        <v>3.7249978325272255</v>
      </c>
      <c r="R456">
        <f>fit!$F$4*K456</f>
        <v>1.3086960320319675E-2</v>
      </c>
      <c r="S456">
        <f>fit!$F$5*L456</f>
        <v>0.48379785338991338</v>
      </c>
      <c r="T456">
        <f>fit!$F$6*M456</f>
        <v>-0.32130112960585139</v>
      </c>
      <c r="U456">
        <f t="shared" si="113"/>
        <v>0.17558368410438169</v>
      </c>
      <c r="V456">
        <f>fit!$F$7</f>
        <v>-1.8713887662667528</v>
      </c>
      <c r="W456">
        <f t="shared" si="114"/>
        <v>2.0291927503648544</v>
      </c>
      <c r="X456">
        <f t="shared" si="115"/>
        <v>0.88382821852735927</v>
      </c>
      <c r="Y456">
        <f t="shared" si="116"/>
        <v>1.3495882810526993E-2</v>
      </c>
    </row>
    <row r="457" spans="1:25" x14ac:dyDescent="0.25">
      <c r="A457">
        <v>45</v>
      </c>
      <c r="B457">
        <v>6</v>
      </c>
      <c r="C457">
        <f t="shared" si="102"/>
        <v>0</v>
      </c>
      <c r="D457">
        <f t="shared" si="103"/>
        <v>0</v>
      </c>
      <c r="E457">
        <f t="shared" si="104"/>
        <v>1</v>
      </c>
      <c r="F457">
        <v>0</v>
      </c>
      <c r="G457">
        <f t="shared" si="105"/>
        <v>1</v>
      </c>
      <c r="H457">
        <f t="shared" si="106"/>
        <v>2</v>
      </c>
      <c r="I457">
        <f t="shared" si="107"/>
        <v>1</v>
      </c>
      <c r="J457">
        <f t="shared" si="108"/>
        <v>0</v>
      </c>
      <c r="K457">
        <f t="shared" si="109"/>
        <v>1</v>
      </c>
      <c r="L457">
        <f t="shared" si="110"/>
        <v>1</v>
      </c>
      <c r="M457">
        <f t="shared" si="111"/>
        <v>2</v>
      </c>
      <c r="N457">
        <f>fit!$F$1*H457</f>
        <v>2.4730100329335998</v>
      </c>
      <c r="O457">
        <f>fit!$F$2*I457</f>
        <v>1.2519877995936257</v>
      </c>
      <c r="P457">
        <f>fit!$F$3*J457</f>
        <v>0</v>
      </c>
      <c r="Q457">
        <f t="shared" si="112"/>
        <v>3.7249978325272255</v>
      </c>
      <c r="R457">
        <f>fit!$F$4*K457</f>
        <v>1.3086960320319675E-2</v>
      </c>
      <c r="S457">
        <f>fit!$F$5*L457</f>
        <v>0.48379785338991338</v>
      </c>
      <c r="T457">
        <f>fit!$F$6*M457</f>
        <v>-0.64260225921170278</v>
      </c>
      <c r="U457">
        <f t="shared" si="113"/>
        <v>-0.1457174455014697</v>
      </c>
      <c r="V457">
        <f>fit!$F$7</f>
        <v>-1.8713887662667528</v>
      </c>
      <c r="W457">
        <f t="shared" si="114"/>
        <v>1.7078916207590029</v>
      </c>
      <c r="X457">
        <f t="shared" si="115"/>
        <v>0.84656261774516606</v>
      </c>
      <c r="Y457">
        <f t="shared" si="116"/>
        <v>0.71666826576354814</v>
      </c>
    </row>
    <row r="458" spans="1:25" x14ac:dyDescent="0.25">
      <c r="A458">
        <v>45</v>
      </c>
      <c r="B458">
        <v>7</v>
      </c>
      <c r="C458">
        <f t="shared" si="102"/>
        <v>1</v>
      </c>
      <c r="D458">
        <f t="shared" si="103"/>
        <v>1</v>
      </c>
      <c r="E458">
        <f t="shared" si="104"/>
        <v>0</v>
      </c>
      <c r="F458">
        <v>1</v>
      </c>
      <c r="G458">
        <f t="shared" si="105"/>
        <v>0</v>
      </c>
      <c r="H458">
        <f t="shared" si="106"/>
        <v>3</v>
      </c>
      <c r="I458">
        <f t="shared" si="107"/>
        <v>2</v>
      </c>
      <c r="J458">
        <f t="shared" si="108"/>
        <v>0</v>
      </c>
      <c r="K458">
        <f t="shared" si="109"/>
        <v>1</v>
      </c>
      <c r="L458">
        <f t="shared" si="110"/>
        <v>1</v>
      </c>
      <c r="M458">
        <f t="shared" si="111"/>
        <v>2</v>
      </c>
      <c r="N458">
        <f>fit!$F$1*H458</f>
        <v>3.7095150494003999</v>
      </c>
      <c r="O458">
        <f>fit!$F$2*I458</f>
        <v>2.5039755991872514</v>
      </c>
      <c r="P458">
        <f>fit!$F$3*J458</f>
        <v>0</v>
      </c>
      <c r="Q458">
        <f t="shared" si="112"/>
        <v>6.2134906485876513</v>
      </c>
      <c r="R458">
        <f>fit!$F$4*K458</f>
        <v>1.3086960320319675E-2</v>
      </c>
      <c r="S458">
        <f>fit!$F$5*L458</f>
        <v>0.48379785338991338</v>
      </c>
      <c r="T458">
        <f>fit!$F$6*M458</f>
        <v>-0.64260225921170278</v>
      </c>
      <c r="U458">
        <f t="shared" si="113"/>
        <v>-0.1457174455014697</v>
      </c>
      <c r="V458">
        <f>fit!$F$7</f>
        <v>-1.8713887662667528</v>
      </c>
      <c r="W458">
        <f t="shared" si="114"/>
        <v>4.1963844368194287</v>
      </c>
      <c r="X458">
        <f t="shared" si="115"/>
        <v>0.9851732486057847</v>
      </c>
      <c r="Y458">
        <f t="shared" si="116"/>
        <v>2.198325569058653E-4</v>
      </c>
    </row>
    <row r="459" spans="1:25" x14ac:dyDescent="0.25">
      <c r="A459">
        <v>45</v>
      </c>
      <c r="B459">
        <v>8</v>
      </c>
      <c r="C459">
        <f t="shared" si="102"/>
        <v>0</v>
      </c>
      <c r="D459">
        <f t="shared" si="103"/>
        <v>0</v>
      </c>
      <c r="E459">
        <f t="shared" si="104"/>
        <v>0</v>
      </c>
      <c r="F459">
        <v>1</v>
      </c>
      <c r="G459">
        <f t="shared" si="105"/>
        <v>0</v>
      </c>
      <c r="H459">
        <f t="shared" si="106"/>
        <v>3</v>
      </c>
      <c r="I459">
        <f t="shared" si="107"/>
        <v>2</v>
      </c>
      <c r="J459">
        <f t="shared" si="108"/>
        <v>0</v>
      </c>
      <c r="K459">
        <f t="shared" si="109"/>
        <v>1</v>
      </c>
      <c r="L459">
        <f t="shared" si="110"/>
        <v>1</v>
      </c>
      <c r="M459">
        <f t="shared" si="111"/>
        <v>2</v>
      </c>
      <c r="N459">
        <f>fit!$F$1*H459</f>
        <v>3.7095150494003999</v>
      </c>
      <c r="O459">
        <f>fit!$F$2*I459</f>
        <v>2.5039755991872514</v>
      </c>
      <c r="P459">
        <f>fit!$F$3*J459</f>
        <v>0</v>
      </c>
      <c r="Q459">
        <f t="shared" si="112"/>
        <v>6.2134906485876513</v>
      </c>
      <c r="R459">
        <f>fit!$F$4*K459</f>
        <v>1.3086960320319675E-2</v>
      </c>
      <c r="S459">
        <f>fit!$F$5*L459</f>
        <v>0.48379785338991338</v>
      </c>
      <c r="T459">
        <f>fit!$F$6*M459</f>
        <v>-0.64260225921170278</v>
      </c>
      <c r="U459">
        <f t="shared" si="113"/>
        <v>-0.1457174455014697</v>
      </c>
      <c r="V459">
        <f>fit!$F$7</f>
        <v>-1.8713887662667528</v>
      </c>
      <c r="W459">
        <f t="shared" si="114"/>
        <v>4.1963844368194287</v>
      </c>
      <c r="X459">
        <f t="shared" si="115"/>
        <v>0.9851732486057847</v>
      </c>
      <c r="Y459">
        <f t="shared" si="116"/>
        <v>2.198325569058653E-4</v>
      </c>
    </row>
    <row r="460" spans="1:25" x14ac:dyDescent="0.25">
      <c r="A460">
        <v>46</v>
      </c>
      <c r="B460">
        <v>1</v>
      </c>
      <c r="C460">
        <f t="shared" si="102"/>
        <v>1</v>
      </c>
      <c r="D460">
        <f t="shared" si="103"/>
        <v>1</v>
      </c>
      <c r="E460">
        <f t="shared" si="104"/>
        <v>1</v>
      </c>
      <c r="F460">
        <v>0</v>
      </c>
      <c r="G460">
        <f t="shared" si="105"/>
        <v>1</v>
      </c>
      <c r="H460">
        <f t="shared" si="106"/>
        <v>0</v>
      </c>
      <c r="I460">
        <f t="shared" si="107"/>
        <v>0</v>
      </c>
      <c r="J460">
        <f t="shared" si="108"/>
        <v>0</v>
      </c>
      <c r="K460">
        <f t="shared" si="109"/>
        <v>1</v>
      </c>
      <c r="L460">
        <f t="shared" si="110"/>
        <v>1</v>
      </c>
      <c r="M460">
        <f t="shared" si="111"/>
        <v>1</v>
      </c>
      <c r="N460">
        <f>fit!$F$1*H460</f>
        <v>0</v>
      </c>
      <c r="O460">
        <f>fit!$F$2*I460</f>
        <v>0</v>
      </c>
      <c r="P460">
        <f>fit!$F$3*J460</f>
        <v>0</v>
      </c>
      <c r="Q460">
        <f t="shared" si="112"/>
        <v>0</v>
      </c>
      <c r="R460">
        <f>fit!$F$4*K460</f>
        <v>1.3086960320319675E-2</v>
      </c>
      <c r="S460">
        <f>fit!$F$5*L460</f>
        <v>0.48379785338991338</v>
      </c>
      <c r="T460">
        <f>fit!$F$6*M460</f>
        <v>-0.32130112960585139</v>
      </c>
      <c r="U460">
        <f t="shared" si="113"/>
        <v>0.17558368410438169</v>
      </c>
      <c r="V460">
        <f>fit!$F$7</f>
        <v>-1.8713887662667528</v>
      </c>
      <c r="W460">
        <f t="shared" si="114"/>
        <v>-1.6958050821623711</v>
      </c>
      <c r="X460">
        <f t="shared" si="115"/>
        <v>0.15501393995522167</v>
      </c>
      <c r="Y460">
        <f t="shared" si="116"/>
        <v>2.402932158044107E-2</v>
      </c>
    </row>
    <row r="461" spans="1:25" x14ac:dyDescent="0.25">
      <c r="A461">
        <v>46</v>
      </c>
      <c r="B461">
        <v>2</v>
      </c>
      <c r="C461">
        <f t="shared" si="102"/>
        <v>0</v>
      </c>
      <c r="D461">
        <f t="shared" si="103"/>
        <v>0</v>
      </c>
      <c r="E461">
        <f t="shared" si="104"/>
        <v>0</v>
      </c>
      <c r="F461">
        <v>1</v>
      </c>
      <c r="G461">
        <f t="shared" si="105"/>
        <v>0</v>
      </c>
      <c r="H461">
        <f t="shared" si="106"/>
        <v>0</v>
      </c>
      <c r="I461">
        <f t="shared" si="107"/>
        <v>0</v>
      </c>
      <c r="J461">
        <f t="shared" si="108"/>
        <v>0</v>
      </c>
      <c r="K461">
        <f t="shared" si="109"/>
        <v>1</v>
      </c>
      <c r="L461">
        <f t="shared" si="110"/>
        <v>1</v>
      </c>
      <c r="M461">
        <f t="shared" si="111"/>
        <v>1</v>
      </c>
      <c r="N461">
        <f>fit!$F$1*H461</f>
        <v>0</v>
      </c>
      <c r="O461">
        <f>fit!$F$2*I461</f>
        <v>0</v>
      </c>
      <c r="P461">
        <f>fit!$F$3*J461</f>
        <v>0</v>
      </c>
      <c r="Q461">
        <f t="shared" si="112"/>
        <v>0</v>
      </c>
      <c r="R461">
        <f>fit!$F$4*K461</f>
        <v>1.3086960320319675E-2</v>
      </c>
      <c r="S461">
        <f>fit!$F$5*L461</f>
        <v>0.48379785338991338</v>
      </c>
      <c r="T461">
        <f>fit!$F$6*M461</f>
        <v>-0.32130112960585139</v>
      </c>
      <c r="U461">
        <f t="shared" si="113"/>
        <v>0.17558368410438169</v>
      </c>
      <c r="V461">
        <f>fit!$F$7</f>
        <v>-1.8713887662667528</v>
      </c>
      <c r="W461">
        <f t="shared" si="114"/>
        <v>-1.6958050821623711</v>
      </c>
      <c r="X461">
        <f t="shared" si="115"/>
        <v>0.15501393995522167</v>
      </c>
      <c r="Y461">
        <f t="shared" si="116"/>
        <v>0.71400144166999768</v>
      </c>
    </row>
    <row r="462" spans="1:25" x14ac:dyDescent="0.25">
      <c r="A462">
        <v>47</v>
      </c>
      <c r="B462">
        <v>1</v>
      </c>
      <c r="C462">
        <f t="shared" si="102"/>
        <v>1</v>
      </c>
      <c r="D462">
        <f t="shared" si="103"/>
        <v>1</v>
      </c>
      <c r="E462">
        <f t="shared" si="104"/>
        <v>1</v>
      </c>
      <c r="F462">
        <v>1</v>
      </c>
      <c r="G462">
        <f t="shared" si="105"/>
        <v>0</v>
      </c>
      <c r="H462">
        <f t="shared" si="106"/>
        <v>1</v>
      </c>
      <c r="I462">
        <f t="shared" si="107"/>
        <v>1</v>
      </c>
      <c r="J462">
        <f t="shared" si="108"/>
        <v>1</v>
      </c>
      <c r="K462">
        <f t="shared" si="109"/>
        <v>0</v>
      </c>
      <c r="L462">
        <f t="shared" si="110"/>
        <v>0</v>
      </c>
      <c r="M462">
        <f t="shared" si="111"/>
        <v>0</v>
      </c>
      <c r="N462">
        <f>fit!$F$1*H462</f>
        <v>1.2365050164667999</v>
      </c>
      <c r="O462">
        <f>fit!$F$2*I462</f>
        <v>1.2519877995936257</v>
      </c>
      <c r="P462">
        <f>fit!$F$3*J462</f>
        <v>-0.1710707824641568</v>
      </c>
      <c r="Q462">
        <f t="shared" si="112"/>
        <v>2.3174220335962685</v>
      </c>
      <c r="R462">
        <f>fit!$F$4*K462</f>
        <v>0</v>
      </c>
      <c r="S462">
        <f>fit!$F$5*L462</f>
        <v>0</v>
      </c>
      <c r="T462">
        <f>fit!$F$6*M462</f>
        <v>0</v>
      </c>
      <c r="U462">
        <f t="shared" si="113"/>
        <v>0</v>
      </c>
      <c r="V462">
        <f>fit!$F$7</f>
        <v>-1.8713887662667528</v>
      </c>
      <c r="W462">
        <f t="shared" si="114"/>
        <v>0.44603326732951576</v>
      </c>
      <c r="X462">
        <f t="shared" si="115"/>
        <v>0.60969569485554265</v>
      </c>
      <c r="Y462">
        <f t="shared" si="116"/>
        <v>0.15233745061429768</v>
      </c>
    </row>
    <row r="463" spans="1:25" x14ac:dyDescent="0.25">
      <c r="A463">
        <v>47</v>
      </c>
      <c r="B463">
        <v>2</v>
      </c>
      <c r="C463">
        <f t="shared" si="102"/>
        <v>0</v>
      </c>
      <c r="D463">
        <f t="shared" si="103"/>
        <v>0</v>
      </c>
      <c r="E463">
        <f t="shared" si="104"/>
        <v>0</v>
      </c>
      <c r="F463">
        <v>1</v>
      </c>
      <c r="G463">
        <f t="shared" si="105"/>
        <v>0</v>
      </c>
      <c r="H463">
        <f t="shared" si="106"/>
        <v>1</v>
      </c>
      <c r="I463">
        <f t="shared" si="107"/>
        <v>1</v>
      </c>
      <c r="J463">
        <f t="shared" si="108"/>
        <v>1</v>
      </c>
      <c r="K463">
        <f t="shared" si="109"/>
        <v>0</v>
      </c>
      <c r="L463">
        <f t="shared" si="110"/>
        <v>0</v>
      </c>
      <c r="M463">
        <f t="shared" si="111"/>
        <v>0</v>
      </c>
      <c r="N463">
        <f>fit!$F$1*H463</f>
        <v>1.2365050164667999</v>
      </c>
      <c r="O463">
        <f>fit!$F$2*I463</f>
        <v>1.2519877995936257</v>
      </c>
      <c r="P463">
        <f>fit!$F$3*J463</f>
        <v>-0.1710707824641568</v>
      </c>
      <c r="Q463">
        <f t="shared" si="112"/>
        <v>2.3174220335962685</v>
      </c>
      <c r="R463">
        <f>fit!$F$4*K463</f>
        <v>0</v>
      </c>
      <c r="S463">
        <f>fit!$F$5*L463</f>
        <v>0</v>
      </c>
      <c r="T463">
        <f>fit!$F$6*M463</f>
        <v>0</v>
      </c>
      <c r="U463">
        <f t="shared" si="113"/>
        <v>0</v>
      </c>
      <c r="V463">
        <f>fit!$F$7</f>
        <v>-1.8713887662667528</v>
      </c>
      <c r="W463">
        <f t="shared" si="114"/>
        <v>0.44603326732951576</v>
      </c>
      <c r="X463">
        <f t="shared" si="115"/>
        <v>0.60969569485554265</v>
      </c>
      <c r="Y463">
        <f t="shared" si="116"/>
        <v>0.15233745061429768</v>
      </c>
    </row>
    <row r="464" spans="1:25" x14ac:dyDescent="0.25">
      <c r="A464">
        <v>47</v>
      </c>
      <c r="B464">
        <v>3</v>
      </c>
      <c r="C464">
        <f t="shared" si="102"/>
        <v>1</v>
      </c>
      <c r="D464">
        <f t="shared" si="103"/>
        <v>0</v>
      </c>
      <c r="E464">
        <f t="shared" si="104"/>
        <v>0</v>
      </c>
      <c r="F464">
        <v>1</v>
      </c>
      <c r="G464">
        <f t="shared" si="105"/>
        <v>0</v>
      </c>
      <c r="H464">
        <f t="shared" si="106"/>
        <v>2</v>
      </c>
      <c r="I464">
        <f t="shared" si="107"/>
        <v>1</v>
      </c>
      <c r="J464">
        <f t="shared" si="108"/>
        <v>1</v>
      </c>
      <c r="K464">
        <f t="shared" si="109"/>
        <v>0</v>
      </c>
      <c r="L464">
        <f t="shared" si="110"/>
        <v>0</v>
      </c>
      <c r="M464">
        <f t="shared" si="111"/>
        <v>0</v>
      </c>
      <c r="N464">
        <f>fit!$F$1*H464</f>
        <v>2.4730100329335998</v>
      </c>
      <c r="O464">
        <f>fit!$F$2*I464</f>
        <v>1.2519877995936257</v>
      </c>
      <c r="P464">
        <f>fit!$F$3*J464</f>
        <v>-0.1710707824641568</v>
      </c>
      <c r="Q464">
        <f t="shared" si="112"/>
        <v>3.5539270500630686</v>
      </c>
      <c r="R464">
        <f>fit!$F$4*K464</f>
        <v>0</v>
      </c>
      <c r="S464">
        <f>fit!$F$5*L464</f>
        <v>0</v>
      </c>
      <c r="T464">
        <f>fit!$F$6*M464</f>
        <v>0</v>
      </c>
      <c r="U464">
        <f t="shared" si="113"/>
        <v>0</v>
      </c>
      <c r="V464">
        <f>fit!$F$7</f>
        <v>-1.8713887662667528</v>
      </c>
      <c r="W464">
        <f t="shared" si="114"/>
        <v>1.6825382837963159</v>
      </c>
      <c r="X464">
        <f t="shared" si="115"/>
        <v>0.84324034925382385</v>
      </c>
      <c r="Y464">
        <f t="shared" si="116"/>
        <v>2.4573588102063126E-2</v>
      </c>
    </row>
    <row r="465" spans="1:25" x14ac:dyDescent="0.25">
      <c r="A465">
        <v>47</v>
      </c>
      <c r="B465">
        <v>4</v>
      </c>
      <c r="C465">
        <f t="shared" si="102"/>
        <v>0</v>
      </c>
      <c r="D465">
        <f t="shared" si="103"/>
        <v>1</v>
      </c>
      <c r="E465">
        <f t="shared" si="104"/>
        <v>0</v>
      </c>
      <c r="F465">
        <v>0</v>
      </c>
      <c r="G465">
        <f t="shared" si="105"/>
        <v>1</v>
      </c>
      <c r="H465">
        <f t="shared" si="106"/>
        <v>2</v>
      </c>
      <c r="I465">
        <f t="shared" si="107"/>
        <v>1</v>
      </c>
      <c r="J465">
        <f t="shared" si="108"/>
        <v>1</v>
      </c>
      <c r="K465">
        <f t="shared" si="109"/>
        <v>0</v>
      </c>
      <c r="L465">
        <f t="shared" si="110"/>
        <v>1</v>
      </c>
      <c r="M465">
        <f t="shared" si="111"/>
        <v>0</v>
      </c>
      <c r="N465">
        <f>fit!$F$1*H465</f>
        <v>2.4730100329335998</v>
      </c>
      <c r="O465">
        <f>fit!$F$2*I465</f>
        <v>1.2519877995936257</v>
      </c>
      <c r="P465">
        <f>fit!$F$3*J465</f>
        <v>-0.1710707824641568</v>
      </c>
      <c r="Q465">
        <f t="shared" si="112"/>
        <v>3.5539270500630686</v>
      </c>
      <c r="R465">
        <f>fit!$F$4*K465</f>
        <v>0</v>
      </c>
      <c r="S465">
        <f>fit!$F$5*L465</f>
        <v>0.48379785338991338</v>
      </c>
      <c r="T465">
        <f>fit!$F$6*M465</f>
        <v>0</v>
      </c>
      <c r="U465">
        <f t="shared" si="113"/>
        <v>0.48379785338991338</v>
      </c>
      <c r="V465">
        <f>fit!$F$7</f>
        <v>-1.8713887662667528</v>
      </c>
      <c r="W465">
        <f t="shared" si="114"/>
        <v>2.1663361371862289</v>
      </c>
      <c r="X465">
        <f t="shared" si="115"/>
        <v>0.89718548982734747</v>
      </c>
      <c r="Y465">
        <f t="shared" si="116"/>
        <v>0.80494180315673747</v>
      </c>
    </row>
    <row r="466" spans="1:25" x14ac:dyDescent="0.25">
      <c r="A466">
        <v>47</v>
      </c>
      <c r="B466">
        <v>5</v>
      </c>
      <c r="C466">
        <f t="shared" si="102"/>
        <v>1</v>
      </c>
      <c r="D466">
        <f t="shared" si="103"/>
        <v>0</v>
      </c>
      <c r="E466">
        <f t="shared" si="104"/>
        <v>0</v>
      </c>
      <c r="F466">
        <v>0</v>
      </c>
      <c r="G466">
        <f t="shared" si="105"/>
        <v>1</v>
      </c>
      <c r="H466">
        <f t="shared" si="106"/>
        <v>2</v>
      </c>
      <c r="I466">
        <f t="shared" si="107"/>
        <v>1</v>
      </c>
      <c r="J466">
        <f t="shared" si="108"/>
        <v>1</v>
      </c>
      <c r="K466">
        <f t="shared" si="109"/>
        <v>1</v>
      </c>
      <c r="L466">
        <f t="shared" si="110"/>
        <v>1</v>
      </c>
      <c r="M466">
        <f t="shared" si="111"/>
        <v>0</v>
      </c>
      <c r="N466">
        <f>fit!$F$1*H466</f>
        <v>2.4730100329335998</v>
      </c>
      <c r="O466">
        <f>fit!$F$2*I466</f>
        <v>1.2519877995936257</v>
      </c>
      <c r="P466">
        <f>fit!$F$3*J466</f>
        <v>-0.1710707824641568</v>
      </c>
      <c r="Q466">
        <f t="shared" si="112"/>
        <v>3.5539270500630686</v>
      </c>
      <c r="R466">
        <f>fit!$F$4*K466</f>
        <v>1.3086960320319675E-2</v>
      </c>
      <c r="S466">
        <f>fit!$F$5*L466</f>
        <v>0.48379785338991338</v>
      </c>
      <c r="T466">
        <f>fit!$F$6*M466</f>
        <v>0</v>
      </c>
      <c r="U466">
        <f t="shared" si="113"/>
        <v>0.49688481371023308</v>
      </c>
      <c r="V466">
        <f>fit!$F$7</f>
        <v>-1.8713887662667528</v>
      </c>
      <c r="W466">
        <f t="shared" si="114"/>
        <v>2.1794230975065485</v>
      </c>
      <c r="X466">
        <f t="shared" si="115"/>
        <v>0.89838641977978773</v>
      </c>
      <c r="Y466">
        <f t="shared" si="116"/>
        <v>0.80709815924474493</v>
      </c>
    </row>
    <row r="467" spans="1:25" x14ac:dyDescent="0.25">
      <c r="A467">
        <v>47</v>
      </c>
      <c r="B467">
        <v>6</v>
      </c>
      <c r="C467">
        <f t="shared" si="102"/>
        <v>0</v>
      </c>
      <c r="D467">
        <f t="shared" si="103"/>
        <v>0</v>
      </c>
      <c r="E467">
        <f t="shared" si="104"/>
        <v>1</v>
      </c>
      <c r="F467">
        <v>1</v>
      </c>
      <c r="G467">
        <f t="shared" si="105"/>
        <v>0</v>
      </c>
      <c r="H467">
        <f t="shared" si="106"/>
        <v>2</v>
      </c>
      <c r="I467">
        <f t="shared" si="107"/>
        <v>1</v>
      </c>
      <c r="J467">
        <f t="shared" si="108"/>
        <v>2</v>
      </c>
      <c r="K467">
        <f t="shared" si="109"/>
        <v>1</v>
      </c>
      <c r="L467">
        <f t="shared" si="110"/>
        <v>1</v>
      </c>
      <c r="M467">
        <f t="shared" si="111"/>
        <v>0</v>
      </c>
      <c r="N467">
        <f>fit!$F$1*H467</f>
        <v>2.4730100329335998</v>
      </c>
      <c r="O467">
        <f>fit!$F$2*I467</f>
        <v>1.2519877995936257</v>
      </c>
      <c r="P467">
        <f>fit!$F$3*J467</f>
        <v>-0.3421415649283136</v>
      </c>
      <c r="Q467">
        <f t="shared" si="112"/>
        <v>3.3828562675989118</v>
      </c>
      <c r="R467">
        <f>fit!$F$4*K467</f>
        <v>1.3086960320319675E-2</v>
      </c>
      <c r="S467">
        <f>fit!$F$5*L467</f>
        <v>0.48379785338991338</v>
      </c>
      <c r="T467">
        <f>fit!$F$6*M467</f>
        <v>0</v>
      </c>
      <c r="U467">
        <f t="shared" si="113"/>
        <v>0.49688481371023308</v>
      </c>
      <c r="V467">
        <f>fit!$F$7</f>
        <v>-1.8713887662667528</v>
      </c>
      <c r="W467">
        <f t="shared" si="114"/>
        <v>2.0083523150423921</v>
      </c>
      <c r="X467">
        <f t="shared" si="115"/>
        <v>0.88167123211904264</v>
      </c>
      <c r="Y467">
        <f t="shared" si="116"/>
        <v>1.4001697308225487E-2</v>
      </c>
    </row>
    <row r="468" spans="1:25" x14ac:dyDescent="0.25">
      <c r="A468">
        <v>48</v>
      </c>
      <c r="B468">
        <v>1</v>
      </c>
      <c r="C468">
        <f t="shared" si="102"/>
        <v>1</v>
      </c>
      <c r="D468">
        <f t="shared" si="103"/>
        <v>1</v>
      </c>
      <c r="E468">
        <f t="shared" si="104"/>
        <v>1</v>
      </c>
      <c r="F468">
        <v>0</v>
      </c>
      <c r="G468">
        <f t="shared" si="105"/>
        <v>1</v>
      </c>
      <c r="H468">
        <f t="shared" si="106"/>
        <v>0</v>
      </c>
      <c r="I468">
        <f t="shared" si="107"/>
        <v>0</v>
      </c>
      <c r="J468">
        <f t="shared" si="108"/>
        <v>0</v>
      </c>
      <c r="K468">
        <f t="shared" si="109"/>
        <v>1</v>
      </c>
      <c r="L468">
        <f t="shared" si="110"/>
        <v>1</v>
      </c>
      <c r="M468">
        <f t="shared" si="111"/>
        <v>1</v>
      </c>
      <c r="N468">
        <f>fit!$F$1*H468</f>
        <v>0</v>
      </c>
      <c r="O468">
        <f>fit!$F$2*I468</f>
        <v>0</v>
      </c>
      <c r="P468">
        <f>fit!$F$3*J468</f>
        <v>0</v>
      </c>
      <c r="Q468">
        <f t="shared" si="112"/>
        <v>0</v>
      </c>
      <c r="R468">
        <f>fit!$F$4*K468</f>
        <v>1.3086960320319675E-2</v>
      </c>
      <c r="S468">
        <f>fit!$F$5*L468</f>
        <v>0.48379785338991338</v>
      </c>
      <c r="T468">
        <f>fit!$F$6*M468</f>
        <v>-0.32130112960585139</v>
      </c>
      <c r="U468">
        <f t="shared" si="113"/>
        <v>0.17558368410438169</v>
      </c>
      <c r="V468">
        <f>fit!$F$7</f>
        <v>-1.8713887662667528</v>
      </c>
      <c r="W468">
        <f t="shared" si="114"/>
        <v>-1.6958050821623711</v>
      </c>
      <c r="X468">
        <f t="shared" si="115"/>
        <v>0.15501393995522167</v>
      </c>
      <c r="Y468">
        <f t="shared" si="116"/>
        <v>2.402932158044107E-2</v>
      </c>
    </row>
    <row r="469" spans="1:25" x14ac:dyDescent="0.25">
      <c r="A469">
        <v>48</v>
      </c>
      <c r="B469">
        <v>2</v>
      </c>
      <c r="C469">
        <f t="shared" si="102"/>
        <v>0</v>
      </c>
      <c r="D469">
        <f t="shared" si="103"/>
        <v>0</v>
      </c>
      <c r="E469">
        <f t="shared" si="104"/>
        <v>0</v>
      </c>
      <c r="F469">
        <v>0</v>
      </c>
      <c r="G469">
        <f t="shared" si="105"/>
        <v>1</v>
      </c>
      <c r="H469">
        <f t="shared" si="106"/>
        <v>0</v>
      </c>
      <c r="I469">
        <f t="shared" si="107"/>
        <v>0</v>
      </c>
      <c r="J469">
        <f t="shared" si="108"/>
        <v>0</v>
      </c>
      <c r="K469">
        <f t="shared" si="109"/>
        <v>1</v>
      </c>
      <c r="L469">
        <f t="shared" si="110"/>
        <v>1</v>
      </c>
      <c r="M469">
        <f t="shared" si="111"/>
        <v>1</v>
      </c>
      <c r="N469">
        <f>fit!$F$1*H469</f>
        <v>0</v>
      </c>
      <c r="O469">
        <f>fit!$F$2*I469</f>
        <v>0</v>
      </c>
      <c r="P469">
        <f>fit!$F$3*J469</f>
        <v>0</v>
      </c>
      <c r="Q469">
        <f t="shared" si="112"/>
        <v>0</v>
      </c>
      <c r="R469">
        <f>fit!$F$4*K469</f>
        <v>1.3086960320319675E-2</v>
      </c>
      <c r="S469">
        <f>fit!$F$5*L469</f>
        <v>0.48379785338991338</v>
      </c>
      <c r="T469">
        <f>fit!$F$6*M469</f>
        <v>-0.32130112960585139</v>
      </c>
      <c r="U469">
        <f t="shared" si="113"/>
        <v>0.17558368410438169</v>
      </c>
      <c r="V469">
        <f>fit!$F$7</f>
        <v>-1.8713887662667528</v>
      </c>
      <c r="W469">
        <f t="shared" si="114"/>
        <v>-1.6958050821623711</v>
      </c>
      <c r="X469">
        <f t="shared" si="115"/>
        <v>0.15501393995522167</v>
      </c>
      <c r="Y469">
        <f t="shared" si="116"/>
        <v>2.402932158044107E-2</v>
      </c>
    </row>
    <row r="470" spans="1:25" x14ac:dyDescent="0.25">
      <c r="A470">
        <v>48</v>
      </c>
      <c r="B470">
        <v>3</v>
      </c>
      <c r="C470">
        <f t="shared" si="102"/>
        <v>1</v>
      </c>
      <c r="D470">
        <f t="shared" si="103"/>
        <v>0</v>
      </c>
      <c r="E470">
        <f t="shared" si="104"/>
        <v>0</v>
      </c>
      <c r="F470">
        <v>0</v>
      </c>
      <c r="G470">
        <f t="shared" si="105"/>
        <v>1</v>
      </c>
      <c r="H470">
        <f t="shared" si="106"/>
        <v>0</v>
      </c>
      <c r="I470">
        <f t="shared" si="107"/>
        <v>0</v>
      </c>
      <c r="J470">
        <f t="shared" si="108"/>
        <v>0</v>
      </c>
      <c r="K470">
        <f t="shared" si="109"/>
        <v>2</v>
      </c>
      <c r="L470">
        <f t="shared" si="110"/>
        <v>1</v>
      </c>
      <c r="M470">
        <f t="shared" si="111"/>
        <v>1</v>
      </c>
      <c r="N470">
        <f>fit!$F$1*H470</f>
        <v>0</v>
      </c>
      <c r="O470">
        <f>fit!$F$2*I470</f>
        <v>0</v>
      </c>
      <c r="P470">
        <f>fit!$F$3*J470</f>
        <v>0</v>
      </c>
      <c r="Q470">
        <f t="shared" si="112"/>
        <v>0</v>
      </c>
      <c r="R470">
        <f>fit!$F$4*K470</f>
        <v>2.617392064063935E-2</v>
      </c>
      <c r="S470">
        <f>fit!$F$5*L470</f>
        <v>0.48379785338991338</v>
      </c>
      <c r="T470">
        <f>fit!$F$6*M470</f>
        <v>-0.32130112960585139</v>
      </c>
      <c r="U470">
        <f t="shared" si="113"/>
        <v>0.18867064442470133</v>
      </c>
      <c r="V470">
        <f>fit!$F$7</f>
        <v>-1.8713887662667528</v>
      </c>
      <c r="W470">
        <f t="shared" si="114"/>
        <v>-1.6827181218420515</v>
      </c>
      <c r="X470">
        <f t="shared" si="115"/>
        <v>0.15673588013036552</v>
      </c>
      <c r="Y470">
        <f t="shared" si="116"/>
        <v>2.456613612024031E-2</v>
      </c>
    </row>
    <row r="471" spans="1:25" x14ac:dyDescent="0.25">
      <c r="A471">
        <v>48</v>
      </c>
      <c r="B471">
        <v>4</v>
      </c>
      <c r="C471">
        <f t="shared" si="102"/>
        <v>0</v>
      </c>
      <c r="D471">
        <f t="shared" si="103"/>
        <v>1</v>
      </c>
      <c r="E471">
        <f t="shared" si="104"/>
        <v>0</v>
      </c>
      <c r="F471">
        <v>0</v>
      </c>
      <c r="G471">
        <f t="shared" si="105"/>
        <v>1</v>
      </c>
      <c r="H471">
        <f t="shared" si="106"/>
        <v>0</v>
      </c>
      <c r="I471">
        <f t="shared" si="107"/>
        <v>0</v>
      </c>
      <c r="J471">
        <f t="shared" si="108"/>
        <v>0</v>
      </c>
      <c r="K471">
        <f t="shared" si="109"/>
        <v>2</v>
      </c>
      <c r="L471">
        <f t="shared" si="110"/>
        <v>2</v>
      </c>
      <c r="M471">
        <f t="shared" si="111"/>
        <v>1</v>
      </c>
      <c r="N471">
        <f>fit!$F$1*H471</f>
        <v>0</v>
      </c>
      <c r="O471">
        <f>fit!$F$2*I471</f>
        <v>0</v>
      </c>
      <c r="P471">
        <f>fit!$F$3*J471</f>
        <v>0</v>
      </c>
      <c r="Q471">
        <f t="shared" si="112"/>
        <v>0</v>
      </c>
      <c r="R471">
        <f>fit!$F$4*K471</f>
        <v>2.617392064063935E-2</v>
      </c>
      <c r="S471">
        <f>fit!$F$5*L471</f>
        <v>0.96759570677982676</v>
      </c>
      <c r="T471">
        <f>fit!$F$6*M471</f>
        <v>-0.32130112960585139</v>
      </c>
      <c r="U471">
        <f t="shared" si="113"/>
        <v>0.67246849781461471</v>
      </c>
      <c r="V471">
        <f>fit!$F$7</f>
        <v>-1.8713887662667528</v>
      </c>
      <c r="W471">
        <f t="shared" si="114"/>
        <v>-1.1989202684521381</v>
      </c>
      <c r="X471">
        <f t="shared" si="115"/>
        <v>0.23166735042836059</v>
      </c>
      <c r="Y471">
        <f t="shared" si="116"/>
        <v>5.3669761254496823E-2</v>
      </c>
    </row>
    <row r="472" spans="1:25" x14ac:dyDescent="0.25">
      <c r="A472">
        <v>48</v>
      </c>
      <c r="B472">
        <v>5</v>
      </c>
      <c r="C472">
        <f t="shared" ref="C472:C535" si="117">IF(MOD(B472,2)=1,1,0)</f>
        <v>1</v>
      </c>
      <c r="D472">
        <f t="shared" ref="D472:D535" si="118">IF(MOD($B472,3)=1,1,0)</f>
        <v>0</v>
      </c>
      <c r="E472">
        <f t="shared" ref="E472:E535" si="119">IF(MOD($B472,5)=1,1,0)</f>
        <v>0</v>
      </c>
      <c r="F472">
        <v>0</v>
      </c>
      <c r="G472">
        <f t="shared" si="105"/>
        <v>1</v>
      </c>
      <c r="H472">
        <f t="shared" si="106"/>
        <v>0</v>
      </c>
      <c r="I472">
        <f t="shared" si="107"/>
        <v>0</v>
      </c>
      <c r="J472">
        <f t="shared" si="108"/>
        <v>0</v>
      </c>
      <c r="K472">
        <f t="shared" si="109"/>
        <v>3</v>
      </c>
      <c r="L472">
        <f t="shared" si="110"/>
        <v>2</v>
      </c>
      <c r="M472">
        <f t="shared" si="111"/>
        <v>1</v>
      </c>
      <c r="N472">
        <f>fit!$F$1*H472</f>
        <v>0</v>
      </c>
      <c r="O472">
        <f>fit!$F$2*I472</f>
        <v>0</v>
      </c>
      <c r="P472">
        <f>fit!$F$3*J472</f>
        <v>0</v>
      </c>
      <c r="Q472">
        <f t="shared" si="112"/>
        <v>0</v>
      </c>
      <c r="R472">
        <f>fit!$F$4*K472</f>
        <v>3.9260880960959026E-2</v>
      </c>
      <c r="S472">
        <f>fit!$F$5*L472</f>
        <v>0.96759570677982676</v>
      </c>
      <c r="T472">
        <f>fit!$F$6*M472</f>
        <v>-0.32130112960585139</v>
      </c>
      <c r="U472">
        <f t="shared" si="113"/>
        <v>0.68555545813493435</v>
      </c>
      <c r="V472">
        <f>fit!$F$7</f>
        <v>-1.8713887662667528</v>
      </c>
      <c r="W472">
        <f t="shared" si="114"/>
        <v>-1.1858333081318184</v>
      </c>
      <c r="X472">
        <f t="shared" si="115"/>
        <v>0.23400497338573284</v>
      </c>
      <c r="Y472">
        <f t="shared" si="116"/>
        <v>5.4758327569257532E-2</v>
      </c>
    </row>
    <row r="473" spans="1:25" x14ac:dyDescent="0.25">
      <c r="A473">
        <v>48</v>
      </c>
      <c r="B473">
        <v>6</v>
      </c>
      <c r="C473">
        <f t="shared" si="117"/>
        <v>0</v>
      </c>
      <c r="D473">
        <f t="shared" si="118"/>
        <v>0</v>
      </c>
      <c r="E473">
        <f t="shared" si="119"/>
        <v>1</v>
      </c>
      <c r="F473">
        <v>1</v>
      </c>
      <c r="G473">
        <f t="shared" si="105"/>
        <v>0</v>
      </c>
      <c r="H473">
        <f t="shared" si="106"/>
        <v>0</v>
      </c>
      <c r="I473">
        <f t="shared" si="107"/>
        <v>0</v>
      </c>
      <c r="J473">
        <f t="shared" si="108"/>
        <v>1</v>
      </c>
      <c r="K473">
        <f t="shared" si="109"/>
        <v>3</v>
      </c>
      <c r="L473">
        <f t="shared" si="110"/>
        <v>2</v>
      </c>
      <c r="M473">
        <f t="shared" si="111"/>
        <v>1</v>
      </c>
      <c r="N473">
        <f>fit!$F$1*H473</f>
        <v>0</v>
      </c>
      <c r="O473">
        <f>fit!$F$2*I473</f>
        <v>0</v>
      </c>
      <c r="P473">
        <f>fit!$F$3*J473</f>
        <v>-0.1710707824641568</v>
      </c>
      <c r="Q473">
        <f t="shared" si="112"/>
        <v>-0.1710707824641568</v>
      </c>
      <c r="R473">
        <f>fit!$F$4*K473</f>
        <v>3.9260880960959026E-2</v>
      </c>
      <c r="S473">
        <f>fit!$F$5*L473</f>
        <v>0.96759570677982676</v>
      </c>
      <c r="T473">
        <f>fit!$F$6*M473</f>
        <v>-0.32130112960585139</v>
      </c>
      <c r="U473">
        <f t="shared" si="113"/>
        <v>0.68555545813493435</v>
      </c>
      <c r="V473">
        <f>fit!$F$7</f>
        <v>-1.8713887662667528</v>
      </c>
      <c r="W473">
        <f t="shared" si="114"/>
        <v>-1.3569040905959753</v>
      </c>
      <c r="X473">
        <f t="shared" si="115"/>
        <v>0.20474392942033603</v>
      </c>
      <c r="Y473">
        <f t="shared" si="116"/>
        <v>0.63243221779380743</v>
      </c>
    </row>
    <row r="474" spans="1:25" x14ac:dyDescent="0.25">
      <c r="A474">
        <v>48</v>
      </c>
      <c r="B474">
        <v>7</v>
      </c>
      <c r="C474">
        <f t="shared" si="117"/>
        <v>1</v>
      </c>
      <c r="D474">
        <f t="shared" si="118"/>
        <v>1</v>
      </c>
      <c r="E474">
        <f t="shared" si="119"/>
        <v>0</v>
      </c>
      <c r="F474">
        <v>0</v>
      </c>
      <c r="G474">
        <f t="shared" si="105"/>
        <v>1</v>
      </c>
      <c r="H474">
        <f t="shared" si="106"/>
        <v>0</v>
      </c>
      <c r="I474">
        <f t="shared" si="107"/>
        <v>0</v>
      </c>
      <c r="J474">
        <f t="shared" si="108"/>
        <v>1</v>
      </c>
      <c r="K474">
        <f t="shared" si="109"/>
        <v>4</v>
      </c>
      <c r="L474">
        <f t="shared" si="110"/>
        <v>3</v>
      </c>
      <c r="M474">
        <f t="shared" si="111"/>
        <v>1</v>
      </c>
      <c r="N474">
        <f>fit!$F$1*H474</f>
        <v>0</v>
      </c>
      <c r="O474">
        <f>fit!$F$2*I474</f>
        <v>0</v>
      </c>
      <c r="P474">
        <f>fit!$F$3*J474</f>
        <v>-0.1710707824641568</v>
      </c>
      <c r="Q474">
        <f t="shared" si="112"/>
        <v>-0.1710707824641568</v>
      </c>
      <c r="R474">
        <f>fit!$F$4*K474</f>
        <v>5.2347841281278701E-2</v>
      </c>
      <c r="S474">
        <f>fit!$F$5*L474</f>
        <v>1.4513935601697401</v>
      </c>
      <c r="T474">
        <f>fit!$F$6*M474</f>
        <v>-0.32130112960585139</v>
      </c>
      <c r="U474">
        <f t="shared" si="113"/>
        <v>1.1824402718451674</v>
      </c>
      <c r="V474">
        <f>fit!$F$7</f>
        <v>-1.8713887662667528</v>
      </c>
      <c r="W474">
        <f t="shared" si="114"/>
        <v>-0.8600192768857422</v>
      </c>
      <c r="X474">
        <f t="shared" si="115"/>
        <v>0.29733531817711134</v>
      </c>
      <c r="Y474">
        <f t="shared" si="116"/>
        <v>8.8408291435484038E-2</v>
      </c>
    </row>
    <row r="475" spans="1:25" x14ac:dyDescent="0.25">
      <c r="A475">
        <v>48</v>
      </c>
      <c r="B475">
        <v>8</v>
      </c>
      <c r="C475">
        <f t="shared" si="117"/>
        <v>0</v>
      </c>
      <c r="D475">
        <f t="shared" si="118"/>
        <v>0</v>
      </c>
      <c r="E475">
        <f t="shared" si="119"/>
        <v>0</v>
      </c>
      <c r="F475">
        <v>0</v>
      </c>
      <c r="G475">
        <f t="shared" si="105"/>
        <v>1</v>
      </c>
      <c r="H475">
        <f t="shared" si="106"/>
        <v>0</v>
      </c>
      <c r="I475">
        <f t="shared" si="107"/>
        <v>0</v>
      </c>
      <c r="J475">
        <f t="shared" si="108"/>
        <v>1</v>
      </c>
      <c r="K475">
        <f t="shared" si="109"/>
        <v>4</v>
      </c>
      <c r="L475">
        <f t="shared" si="110"/>
        <v>3</v>
      </c>
      <c r="M475">
        <f t="shared" si="111"/>
        <v>1</v>
      </c>
      <c r="N475">
        <f>fit!$F$1*H475</f>
        <v>0</v>
      </c>
      <c r="O475">
        <f>fit!$F$2*I475</f>
        <v>0</v>
      </c>
      <c r="P475">
        <f>fit!$F$3*J475</f>
        <v>-0.1710707824641568</v>
      </c>
      <c r="Q475">
        <f t="shared" si="112"/>
        <v>-0.1710707824641568</v>
      </c>
      <c r="R475">
        <f>fit!$F$4*K475</f>
        <v>5.2347841281278701E-2</v>
      </c>
      <c r="S475">
        <f>fit!$F$5*L475</f>
        <v>1.4513935601697401</v>
      </c>
      <c r="T475">
        <f>fit!$F$6*M475</f>
        <v>-0.32130112960585139</v>
      </c>
      <c r="U475">
        <f t="shared" si="113"/>
        <v>1.1824402718451674</v>
      </c>
      <c r="V475">
        <f>fit!$F$7</f>
        <v>-1.8713887662667528</v>
      </c>
      <c r="W475">
        <f t="shared" si="114"/>
        <v>-0.8600192768857422</v>
      </c>
      <c r="X475">
        <f t="shared" si="115"/>
        <v>0.29733531817711134</v>
      </c>
      <c r="Y475">
        <f t="shared" si="116"/>
        <v>8.8408291435484038E-2</v>
      </c>
    </row>
    <row r="476" spans="1:25" x14ac:dyDescent="0.25">
      <c r="A476">
        <v>49</v>
      </c>
      <c r="B476">
        <v>1</v>
      </c>
      <c r="C476">
        <f t="shared" si="117"/>
        <v>1</v>
      </c>
      <c r="D476">
        <f t="shared" si="118"/>
        <v>1</v>
      </c>
      <c r="E476">
        <f t="shared" si="119"/>
        <v>1</v>
      </c>
      <c r="F476">
        <v>0</v>
      </c>
      <c r="G476">
        <f t="shared" si="105"/>
        <v>1</v>
      </c>
      <c r="H476">
        <f t="shared" si="106"/>
        <v>0</v>
      </c>
      <c r="I476">
        <f t="shared" si="107"/>
        <v>0</v>
      </c>
      <c r="J476">
        <f t="shared" si="108"/>
        <v>0</v>
      </c>
      <c r="K476">
        <f t="shared" si="109"/>
        <v>1</v>
      </c>
      <c r="L476">
        <f t="shared" si="110"/>
        <v>1</v>
      </c>
      <c r="M476">
        <f t="shared" si="111"/>
        <v>1</v>
      </c>
      <c r="N476">
        <f>fit!$F$1*H476</f>
        <v>0</v>
      </c>
      <c r="O476">
        <f>fit!$F$2*I476</f>
        <v>0</v>
      </c>
      <c r="P476">
        <f>fit!$F$3*J476</f>
        <v>0</v>
      </c>
      <c r="Q476">
        <f t="shared" si="112"/>
        <v>0</v>
      </c>
      <c r="R476">
        <f>fit!$F$4*K476</f>
        <v>1.3086960320319675E-2</v>
      </c>
      <c r="S476">
        <f>fit!$F$5*L476</f>
        <v>0.48379785338991338</v>
      </c>
      <c r="T476">
        <f>fit!$F$6*M476</f>
        <v>-0.32130112960585139</v>
      </c>
      <c r="U476">
        <f t="shared" si="113"/>
        <v>0.17558368410438169</v>
      </c>
      <c r="V476">
        <f>fit!$F$7</f>
        <v>-1.8713887662667528</v>
      </c>
      <c r="W476">
        <f t="shared" si="114"/>
        <v>-1.6958050821623711</v>
      </c>
      <c r="X476">
        <f t="shared" si="115"/>
        <v>0.15501393995522167</v>
      </c>
      <c r="Y476">
        <f t="shared" si="116"/>
        <v>2.402932158044107E-2</v>
      </c>
    </row>
    <row r="477" spans="1:25" x14ac:dyDescent="0.25">
      <c r="A477">
        <v>49</v>
      </c>
      <c r="B477">
        <v>2</v>
      </c>
      <c r="C477">
        <f t="shared" si="117"/>
        <v>0</v>
      </c>
      <c r="D477">
        <f t="shared" si="118"/>
        <v>0</v>
      </c>
      <c r="E477">
        <f t="shared" si="119"/>
        <v>0</v>
      </c>
      <c r="F477">
        <v>0</v>
      </c>
      <c r="G477">
        <f t="shared" si="105"/>
        <v>1</v>
      </c>
      <c r="H477">
        <f t="shared" si="106"/>
        <v>0</v>
      </c>
      <c r="I477">
        <f t="shared" si="107"/>
        <v>0</v>
      </c>
      <c r="J477">
        <f t="shared" si="108"/>
        <v>0</v>
      </c>
      <c r="K477">
        <f t="shared" si="109"/>
        <v>1</v>
      </c>
      <c r="L477">
        <f t="shared" si="110"/>
        <v>1</v>
      </c>
      <c r="M477">
        <f t="shared" si="111"/>
        <v>1</v>
      </c>
      <c r="N477">
        <f>fit!$F$1*H477</f>
        <v>0</v>
      </c>
      <c r="O477">
        <f>fit!$F$2*I477</f>
        <v>0</v>
      </c>
      <c r="P477">
        <f>fit!$F$3*J477</f>
        <v>0</v>
      </c>
      <c r="Q477">
        <f t="shared" si="112"/>
        <v>0</v>
      </c>
      <c r="R477">
        <f>fit!$F$4*K477</f>
        <v>1.3086960320319675E-2</v>
      </c>
      <c r="S477">
        <f>fit!$F$5*L477</f>
        <v>0.48379785338991338</v>
      </c>
      <c r="T477">
        <f>fit!$F$6*M477</f>
        <v>-0.32130112960585139</v>
      </c>
      <c r="U477">
        <f t="shared" si="113"/>
        <v>0.17558368410438169</v>
      </c>
      <c r="V477">
        <f>fit!$F$7</f>
        <v>-1.8713887662667528</v>
      </c>
      <c r="W477">
        <f t="shared" si="114"/>
        <v>-1.6958050821623711</v>
      </c>
      <c r="X477">
        <f t="shared" si="115"/>
        <v>0.15501393995522167</v>
      </c>
      <c r="Y477">
        <f t="shared" si="116"/>
        <v>2.402932158044107E-2</v>
      </c>
    </row>
    <row r="478" spans="1:25" x14ac:dyDescent="0.25">
      <c r="A478">
        <v>49</v>
      </c>
      <c r="B478">
        <v>3</v>
      </c>
      <c r="C478">
        <f t="shared" si="117"/>
        <v>1</v>
      </c>
      <c r="D478">
        <f t="shared" si="118"/>
        <v>0</v>
      </c>
      <c r="E478">
        <f t="shared" si="119"/>
        <v>0</v>
      </c>
      <c r="F478">
        <v>0</v>
      </c>
      <c r="G478">
        <f t="shared" si="105"/>
        <v>1</v>
      </c>
      <c r="H478">
        <f t="shared" si="106"/>
        <v>0</v>
      </c>
      <c r="I478">
        <f t="shared" si="107"/>
        <v>0</v>
      </c>
      <c r="J478">
        <f t="shared" si="108"/>
        <v>0</v>
      </c>
      <c r="K478">
        <f t="shared" si="109"/>
        <v>2</v>
      </c>
      <c r="L478">
        <f t="shared" si="110"/>
        <v>1</v>
      </c>
      <c r="M478">
        <f t="shared" si="111"/>
        <v>1</v>
      </c>
      <c r="N478">
        <f>fit!$F$1*H478</f>
        <v>0</v>
      </c>
      <c r="O478">
        <f>fit!$F$2*I478</f>
        <v>0</v>
      </c>
      <c r="P478">
        <f>fit!$F$3*J478</f>
        <v>0</v>
      </c>
      <c r="Q478">
        <f t="shared" si="112"/>
        <v>0</v>
      </c>
      <c r="R478">
        <f>fit!$F$4*K478</f>
        <v>2.617392064063935E-2</v>
      </c>
      <c r="S478">
        <f>fit!$F$5*L478</f>
        <v>0.48379785338991338</v>
      </c>
      <c r="T478">
        <f>fit!$F$6*M478</f>
        <v>-0.32130112960585139</v>
      </c>
      <c r="U478">
        <f t="shared" si="113"/>
        <v>0.18867064442470133</v>
      </c>
      <c r="V478">
        <f>fit!$F$7</f>
        <v>-1.8713887662667528</v>
      </c>
      <c r="W478">
        <f t="shared" si="114"/>
        <v>-1.6827181218420515</v>
      </c>
      <c r="X478">
        <f t="shared" si="115"/>
        <v>0.15673588013036552</v>
      </c>
      <c r="Y478">
        <f t="shared" si="116"/>
        <v>2.456613612024031E-2</v>
      </c>
    </row>
    <row r="479" spans="1:25" x14ac:dyDescent="0.25">
      <c r="A479">
        <v>49</v>
      </c>
      <c r="B479">
        <v>4</v>
      </c>
      <c r="C479">
        <f t="shared" si="117"/>
        <v>0</v>
      </c>
      <c r="D479">
        <f t="shared" si="118"/>
        <v>1</v>
      </c>
      <c r="E479">
        <f t="shared" si="119"/>
        <v>0</v>
      </c>
      <c r="F479">
        <v>1</v>
      </c>
      <c r="G479">
        <f t="shared" si="105"/>
        <v>0</v>
      </c>
      <c r="H479">
        <f t="shared" si="106"/>
        <v>0</v>
      </c>
      <c r="I479">
        <f t="shared" si="107"/>
        <v>1</v>
      </c>
      <c r="J479">
        <f t="shared" si="108"/>
        <v>0</v>
      </c>
      <c r="K479">
        <f t="shared" si="109"/>
        <v>2</v>
      </c>
      <c r="L479">
        <f t="shared" si="110"/>
        <v>1</v>
      </c>
      <c r="M479">
        <f t="shared" si="111"/>
        <v>1</v>
      </c>
      <c r="N479">
        <f>fit!$F$1*H479</f>
        <v>0</v>
      </c>
      <c r="O479">
        <f>fit!$F$2*I479</f>
        <v>1.2519877995936257</v>
      </c>
      <c r="P479">
        <f>fit!$F$3*J479</f>
        <v>0</v>
      </c>
      <c r="Q479">
        <f t="shared" si="112"/>
        <v>1.2519877995936257</v>
      </c>
      <c r="R479">
        <f>fit!$F$4*K479</f>
        <v>2.617392064063935E-2</v>
      </c>
      <c r="S479">
        <f>fit!$F$5*L479</f>
        <v>0.48379785338991338</v>
      </c>
      <c r="T479">
        <f>fit!$F$6*M479</f>
        <v>-0.32130112960585139</v>
      </c>
      <c r="U479">
        <f t="shared" si="113"/>
        <v>0.18867064442470133</v>
      </c>
      <c r="V479">
        <f>fit!$F$7</f>
        <v>-1.8713887662667528</v>
      </c>
      <c r="W479">
        <f t="shared" si="114"/>
        <v>-0.43073032224842578</v>
      </c>
      <c r="X479">
        <f t="shared" si="115"/>
        <v>0.3939519508500664</v>
      </c>
      <c r="Y479">
        <f t="shared" si="116"/>
        <v>0.36729423787844034</v>
      </c>
    </row>
    <row r="480" spans="1:25" x14ac:dyDescent="0.25">
      <c r="A480">
        <v>49</v>
      </c>
      <c r="B480">
        <v>5</v>
      </c>
      <c r="C480">
        <f t="shared" si="117"/>
        <v>1</v>
      </c>
      <c r="D480">
        <f t="shared" si="118"/>
        <v>0</v>
      </c>
      <c r="E480">
        <f t="shared" si="119"/>
        <v>0</v>
      </c>
      <c r="F480">
        <v>0</v>
      </c>
      <c r="G480">
        <f t="shared" si="105"/>
        <v>1</v>
      </c>
      <c r="H480">
        <f t="shared" si="106"/>
        <v>0</v>
      </c>
      <c r="I480">
        <f t="shared" si="107"/>
        <v>1</v>
      </c>
      <c r="J480">
        <f t="shared" si="108"/>
        <v>0</v>
      </c>
      <c r="K480">
        <f t="shared" si="109"/>
        <v>3</v>
      </c>
      <c r="L480">
        <f t="shared" si="110"/>
        <v>1</v>
      </c>
      <c r="M480">
        <f t="shared" si="111"/>
        <v>1</v>
      </c>
      <c r="N480">
        <f>fit!$F$1*H480</f>
        <v>0</v>
      </c>
      <c r="O480">
        <f>fit!$F$2*I480</f>
        <v>1.2519877995936257</v>
      </c>
      <c r="P480">
        <f>fit!$F$3*J480</f>
        <v>0</v>
      </c>
      <c r="Q480">
        <f t="shared" si="112"/>
        <v>1.2519877995936257</v>
      </c>
      <c r="R480">
        <f>fit!$F$4*K480</f>
        <v>3.9260880960959026E-2</v>
      </c>
      <c r="S480">
        <f>fit!$F$5*L480</f>
        <v>0.48379785338991338</v>
      </c>
      <c r="T480">
        <f>fit!$F$6*M480</f>
        <v>-0.32130112960585139</v>
      </c>
      <c r="U480">
        <f t="shared" si="113"/>
        <v>0.20175760474502097</v>
      </c>
      <c r="V480">
        <f>fit!$F$7</f>
        <v>-1.8713887662667528</v>
      </c>
      <c r="W480">
        <f t="shared" si="114"/>
        <v>-0.41764336192810614</v>
      </c>
      <c r="X480">
        <f t="shared" si="115"/>
        <v>0.39708081022524772</v>
      </c>
      <c r="Y480">
        <f t="shared" si="116"/>
        <v>0.15767316984913918</v>
      </c>
    </row>
    <row r="481" spans="1:25" x14ac:dyDescent="0.25">
      <c r="A481">
        <v>49</v>
      </c>
      <c r="B481">
        <v>6</v>
      </c>
      <c r="C481">
        <f t="shared" si="117"/>
        <v>0</v>
      </c>
      <c r="D481">
        <f t="shared" si="118"/>
        <v>0</v>
      </c>
      <c r="E481">
        <f t="shared" si="119"/>
        <v>1</v>
      </c>
      <c r="F481">
        <v>1</v>
      </c>
      <c r="G481">
        <f t="shared" si="105"/>
        <v>0</v>
      </c>
      <c r="H481">
        <f t="shared" si="106"/>
        <v>0</v>
      </c>
      <c r="I481">
        <f t="shared" si="107"/>
        <v>1</v>
      </c>
      <c r="J481">
        <f t="shared" si="108"/>
        <v>1</v>
      </c>
      <c r="K481">
        <f t="shared" si="109"/>
        <v>3</v>
      </c>
      <c r="L481">
        <f t="shared" si="110"/>
        <v>1</v>
      </c>
      <c r="M481">
        <f t="shared" si="111"/>
        <v>1</v>
      </c>
      <c r="N481">
        <f>fit!$F$1*H481</f>
        <v>0</v>
      </c>
      <c r="O481">
        <f>fit!$F$2*I481</f>
        <v>1.2519877995936257</v>
      </c>
      <c r="P481">
        <f>fit!$F$3*J481</f>
        <v>-0.1710707824641568</v>
      </c>
      <c r="Q481">
        <f t="shared" si="112"/>
        <v>1.0809170171294689</v>
      </c>
      <c r="R481">
        <f>fit!$F$4*K481</f>
        <v>3.9260880960959026E-2</v>
      </c>
      <c r="S481">
        <f>fit!$F$5*L481</f>
        <v>0.48379785338991338</v>
      </c>
      <c r="T481">
        <f>fit!$F$6*M481</f>
        <v>-0.32130112960585139</v>
      </c>
      <c r="U481">
        <f t="shared" si="113"/>
        <v>0.20175760474502097</v>
      </c>
      <c r="V481">
        <f>fit!$F$7</f>
        <v>-1.8713887662667528</v>
      </c>
      <c r="W481">
        <f t="shared" si="114"/>
        <v>-0.58871414439226299</v>
      </c>
      <c r="X481">
        <f t="shared" si="115"/>
        <v>0.35692994364885799</v>
      </c>
      <c r="Y481">
        <f t="shared" si="116"/>
        <v>0.41353909737546096</v>
      </c>
    </row>
    <row r="482" spans="1:25" x14ac:dyDescent="0.25">
      <c r="A482">
        <v>49</v>
      </c>
      <c r="B482">
        <v>7</v>
      </c>
      <c r="C482">
        <f t="shared" si="117"/>
        <v>1</v>
      </c>
      <c r="D482">
        <f t="shared" si="118"/>
        <v>1</v>
      </c>
      <c r="E482">
        <f t="shared" si="119"/>
        <v>0</v>
      </c>
      <c r="F482">
        <v>0</v>
      </c>
      <c r="G482">
        <f t="shared" si="105"/>
        <v>1</v>
      </c>
      <c r="H482">
        <f t="shared" si="106"/>
        <v>0</v>
      </c>
      <c r="I482">
        <f t="shared" si="107"/>
        <v>1</v>
      </c>
      <c r="J482">
        <f t="shared" si="108"/>
        <v>1</v>
      </c>
      <c r="K482">
        <f t="shared" si="109"/>
        <v>4</v>
      </c>
      <c r="L482">
        <f t="shared" si="110"/>
        <v>2</v>
      </c>
      <c r="M482">
        <f t="shared" si="111"/>
        <v>1</v>
      </c>
      <c r="N482">
        <f>fit!$F$1*H482</f>
        <v>0</v>
      </c>
      <c r="O482">
        <f>fit!$F$2*I482</f>
        <v>1.2519877995936257</v>
      </c>
      <c r="P482">
        <f>fit!$F$3*J482</f>
        <v>-0.1710707824641568</v>
      </c>
      <c r="Q482">
        <f t="shared" si="112"/>
        <v>1.0809170171294689</v>
      </c>
      <c r="R482">
        <f>fit!$F$4*K482</f>
        <v>5.2347841281278701E-2</v>
      </c>
      <c r="S482">
        <f>fit!$F$5*L482</f>
        <v>0.96759570677982676</v>
      </c>
      <c r="T482">
        <f>fit!$F$6*M482</f>
        <v>-0.32130112960585139</v>
      </c>
      <c r="U482">
        <f t="shared" si="113"/>
        <v>0.69864241845525399</v>
      </c>
      <c r="V482">
        <f>fit!$F$7</f>
        <v>-1.8713887662667528</v>
      </c>
      <c r="W482">
        <f t="shared" si="114"/>
        <v>-9.1829330682029919E-2</v>
      </c>
      <c r="X482">
        <f t="shared" si="115"/>
        <v>0.47705878628709486</v>
      </c>
      <c r="Y482">
        <f t="shared" si="116"/>
        <v>0.22758508557371604</v>
      </c>
    </row>
    <row r="483" spans="1:25" x14ac:dyDescent="0.25">
      <c r="A483">
        <v>49</v>
      </c>
      <c r="B483">
        <v>8</v>
      </c>
      <c r="C483">
        <f t="shared" si="117"/>
        <v>0</v>
      </c>
      <c r="D483">
        <f t="shared" si="118"/>
        <v>0</v>
      </c>
      <c r="E483">
        <f t="shared" si="119"/>
        <v>0</v>
      </c>
      <c r="F483">
        <v>1</v>
      </c>
      <c r="G483">
        <f t="shared" si="105"/>
        <v>0</v>
      </c>
      <c r="H483">
        <f t="shared" si="106"/>
        <v>0</v>
      </c>
      <c r="I483">
        <f t="shared" si="107"/>
        <v>1</v>
      </c>
      <c r="J483">
        <f t="shared" si="108"/>
        <v>1</v>
      </c>
      <c r="K483">
        <f t="shared" si="109"/>
        <v>4</v>
      </c>
      <c r="L483">
        <f t="shared" si="110"/>
        <v>2</v>
      </c>
      <c r="M483">
        <f t="shared" si="111"/>
        <v>1</v>
      </c>
      <c r="N483">
        <f>fit!$F$1*H483</f>
        <v>0</v>
      </c>
      <c r="O483">
        <f>fit!$F$2*I483</f>
        <v>1.2519877995936257</v>
      </c>
      <c r="P483">
        <f>fit!$F$3*J483</f>
        <v>-0.1710707824641568</v>
      </c>
      <c r="Q483">
        <f t="shared" si="112"/>
        <v>1.0809170171294689</v>
      </c>
      <c r="R483">
        <f>fit!$F$4*K483</f>
        <v>5.2347841281278701E-2</v>
      </c>
      <c r="S483">
        <f>fit!$F$5*L483</f>
        <v>0.96759570677982676</v>
      </c>
      <c r="T483">
        <f>fit!$F$6*M483</f>
        <v>-0.32130112960585139</v>
      </c>
      <c r="U483">
        <f t="shared" si="113"/>
        <v>0.69864241845525399</v>
      </c>
      <c r="V483">
        <f>fit!$F$7</f>
        <v>-1.8713887662667528</v>
      </c>
      <c r="W483">
        <f t="shared" si="114"/>
        <v>-9.1829330682029919E-2</v>
      </c>
      <c r="X483">
        <f t="shared" si="115"/>
        <v>0.47705878628709486</v>
      </c>
      <c r="Y483">
        <f t="shared" si="116"/>
        <v>0.27346751299952632</v>
      </c>
    </row>
    <row r="484" spans="1:25" x14ac:dyDescent="0.25">
      <c r="A484">
        <v>49</v>
      </c>
      <c r="B484">
        <v>9</v>
      </c>
      <c r="C484">
        <f t="shared" si="117"/>
        <v>1</v>
      </c>
      <c r="D484">
        <f t="shared" si="118"/>
        <v>0</v>
      </c>
      <c r="E484">
        <f t="shared" si="119"/>
        <v>0</v>
      </c>
      <c r="F484">
        <v>1</v>
      </c>
      <c r="G484">
        <f t="shared" si="105"/>
        <v>0</v>
      </c>
      <c r="H484">
        <f t="shared" si="106"/>
        <v>1</v>
      </c>
      <c r="I484">
        <f t="shared" si="107"/>
        <v>1</v>
      </c>
      <c r="J484">
        <f t="shared" si="108"/>
        <v>1</v>
      </c>
      <c r="K484">
        <f t="shared" si="109"/>
        <v>4</v>
      </c>
      <c r="L484">
        <f t="shared" si="110"/>
        <v>2</v>
      </c>
      <c r="M484">
        <f t="shared" si="111"/>
        <v>1</v>
      </c>
      <c r="N484">
        <f>fit!$F$1*H484</f>
        <v>1.2365050164667999</v>
      </c>
      <c r="O484">
        <f>fit!$F$2*I484</f>
        <v>1.2519877995936257</v>
      </c>
      <c r="P484">
        <f>fit!$F$3*J484</f>
        <v>-0.1710707824641568</v>
      </c>
      <c r="Q484">
        <f t="shared" si="112"/>
        <v>2.3174220335962685</v>
      </c>
      <c r="R484">
        <f>fit!$F$4*K484</f>
        <v>5.2347841281278701E-2</v>
      </c>
      <c r="S484">
        <f>fit!$F$5*L484</f>
        <v>0.96759570677982676</v>
      </c>
      <c r="T484">
        <f>fit!$F$6*M484</f>
        <v>-0.32130112960585139</v>
      </c>
      <c r="U484">
        <f t="shared" si="113"/>
        <v>0.69864241845525399</v>
      </c>
      <c r="V484">
        <f>fit!$F$7</f>
        <v>-1.8713887662667528</v>
      </c>
      <c r="W484">
        <f t="shared" si="114"/>
        <v>1.1446756857847697</v>
      </c>
      <c r="X484">
        <f t="shared" si="115"/>
        <v>0.75853706592670989</v>
      </c>
      <c r="Y484">
        <f t="shared" si="116"/>
        <v>5.8304348531282045E-2</v>
      </c>
    </row>
    <row r="485" spans="1:25" x14ac:dyDescent="0.25">
      <c r="A485">
        <v>49</v>
      </c>
      <c r="B485">
        <v>10</v>
      </c>
      <c r="C485">
        <f t="shared" si="117"/>
        <v>0</v>
      </c>
      <c r="D485">
        <f t="shared" si="118"/>
        <v>1</v>
      </c>
      <c r="E485">
        <f t="shared" si="119"/>
        <v>0</v>
      </c>
      <c r="F485">
        <v>1</v>
      </c>
      <c r="G485">
        <f t="shared" si="105"/>
        <v>0</v>
      </c>
      <c r="H485">
        <f t="shared" si="106"/>
        <v>1</v>
      </c>
      <c r="I485">
        <f t="shared" si="107"/>
        <v>2</v>
      </c>
      <c r="J485">
        <f t="shared" si="108"/>
        <v>1</v>
      </c>
      <c r="K485">
        <f t="shared" si="109"/>
        <v>4</v>
      </c>
      <c r="L485">
        <f t="shared" si="110"/>
        <v>2</v>
      </c>
      <c r="M485">
        <f t="shared" si="111"/>
        <v>1</v>
      </c>
      <c r="N485">
        <f>fit!$F$1*H485</f>
        <v>1.2365050164667999</v>
      </c>
      <c r="O485">
        <f>fit!$F$2*I485</f>
        <v>2.5039755991872514</v>
      </c>
      <c r="P485">
        <f>fit!$F$3*J485</f>
        <v>-0.1710707824641568</v>
      </c>
      <c r="Q485">
        <f t="shared" si="112"/>
        <v>3.5694098331898942</v>
      </c>
      <c r="R485">
        <f>fit!$F$4*K485</f>
        <v>5.2347841281278701E-2</v>
      </c>
      <c r="S485">
        <f>fit!$F$5*L485</f>
        <v>0.96759570677982676</v>
      </c>
      <c r="T485">
        <f>fit!$F$6*M485</f>
        <v>-0.32130112960585139</v>
      </c>
      <c r="U485">
        <f t="shared" si="113"/>
        <v>0.69864241845525399</v>
      </c>
      <c r="V485">
        <f>fit!$F$7</f>
        <v>-1.8713887662667528</v>
      </c>
      <c r="W485">
        <f t="shared" si="114"/>
        <v>2.3966634853783955</v>
      </c>
      <c r="X485">
        <f t="shared" si="115"/>
        <v>0.91657252348771789</v>
      </c>
      <c r="Y485">
        <f t="shared" si="116"/>
        <v>6.9601438372073826E-3</v>
      </c>
    </row>
    <row r="486" spans="1:25" x14ac:dyDescent="0.25">
      <c r="A486">
        <v>49</v>
      </c>
      <c r="B486">
        <v>11</v>
      </c>
      <c r="C486">
        <f t="shared" si="117"/>
        <v>1</v>
      </c>
      <c r="D486">
        <f t="shared" si="118"/>
        <v>0</v>
      </c>
      <c r="E486">
        <f t="shared" si="119"/>
        <v>1</v>
      </c>
      <c r="F486">
        <v>1</v>
      </c>
      <c r="G486">
        <f t="shared" si="105"/>
        <v>0</v>
      </c>
      <c r="H486">
        <f t="shared" si="106"/>
        <v>2</v>
      </c>
      <c r="I486">
        <f t="shared" si="107"/>
        <v>2</v>
      </c>
      <c r="J486">
        <f t="shared" si="108"/>
        <v>2</v>
      </c>
      <c r="K486">
        <f t="shared" si="109"/>
        <v>4</v>
      </c>
      <c r="L486">
        <f t="shared" si="110"/>
        <v>2</v>
      </c>
      <c r="M486">
        <f t="shared" si="111"/>
        <v>1</v>
      </c>
      <c r="N486">
        <f>fit!$F$1*H486</f>
        <v>2.4730100329335998</v>
      </c>
      <c r="O486">
        <f>fit!$F$2*I486</f>
        <v>2.5039755991872514</v>
      </c>
      <c r="P486">
        <f>fit!$F$3*J486</f>
        <v>-0.3421415649283136</v>
      </c>
      <c r="Q486">
        <f t="shared" si="112"/>
        <v>4.6348440671925371</v>
      </c>
      <c r="R486">
        <f>fit!$F$4*K486</f>
        <v>5.2347841281278701E-2</v>
      </c>
      <c r="S486">
        <f>fit!$F$5*L486</f>
        <v>0.96759570677982676</v>
      </c>
      <c r="T486">
        <f>fit!$F$6*M486</f>
        <v>-0.32130112960585139</v>
      </c>
      <c r="U486">
        <f t="shared" si="113"/>
        <v>0.69864241845525399</v>
      </c>
      <c r="V486">
        <f>fit!$F$7</f>
        <v>-1.8713887662667528</v>
      </c>
      <c r="W486">
        <f t="shared" si="114"/>
        <v>3.4620977193810383</v>
      </c>
      <c r="X486">
        <f t="shared" si="115"/>
        <v>0.9695898796805571</v>
      </c>
      <c r="Y486">
        <f t="shared" si="116"/>
        <v>9.2477541784299401E-4</v>
      </c>
    </row>
    <row r="487" spans="1:25" x14ac:dyDescent="0.25">
      <c r="A487">
        <v>49</v>
      </c>
      <c r="B487">
        <v>12</v>
      </c>
      <c r="C487">
        <f t="shared" si="117"/>
        <v>0</v>
      </c>
      <c r="D487">
        <f t="shared" si="118"/>
        <v>0</v>
      </c>
      <c r="E487">
        <f t="shared" si="119"/>
        <v>0</v>
      </c>
      <c r="F487">
        <v>1</v>
      </c>
      <c r="G487">
        <f t="shared" si="105"/>
        <v>0</v>
      </c>
      <c r="H487">
        <f t="shared" si="106"/>
        <v>2</v>
      </c>
      <c r="I487">
        <f t="shared" si="107"/>
        <v>2</v>
      </c>
      <c r="J487">
        <f t="shared" si="108"/>
        <v>2</v>
      </c>
      <c r="K487">
        <f t="shared" si="109"/>
        <v>4</v>
      </c>
      <c r="L487">
        <f t="shared" si="110"/>
        <v>2</v>
      </c>
      <c r="M487">
        <f t="shared" si="111"/>
        <v>1</v>
      </c>
      <c r="N487">
        <f>fit!$F$1*H487</f>
        <v>2.4730100329335998</v>
      </c>
      <c r="O487">
        <f>fit!$F$2*I487</f>
        <v>2.5039755991872514</v>
      </c>
      <c r="P487">
        <f>fit!$F$3*J487</f>
        <v>-0.3421415649283136</v>
      </c>
      <c r="Q487">
        <f t="shared" si="112"/>
        <v>4.6348440671925371</v>
      </c>
      <c r="R487">
        <f>fit!$F$4*K487</f>
        <v>5.2347841281278701E-2</v>
      </c>
      <c r="S487">
        <f>fit!$F$5*L487</f>
        <v>0.96759570677982676</v>
      </c>
      <c r="T487">
        <f>fit!$F$6*M487</f>
        <v>-0.32130112960585139</v>
      </c>
      <c r="U487">
        <f t="shared" si="113"/>
        <v>0.69864241845525399</v>
      </c>
      <c r="V487">
        <f>fit!$F$7</f>
        <v>-1.8713887662667528</v>
      </c>
      <c r="W487">
        <f t="shared" si="114"/>
        <v>3.4620977193810383</v>
      </c>
      <c r="X487">
        <f t="shared" si="115"/>
        <v>0.9695898796805571</v>
      </c>
      <c r="Y487">
        <f t="shared" si="116"/>
        <v>9.2477541784299401E-4</v>
      </c>
    </row>
    <row r="488" spans="1:25" x14ac:dyDescent="0.25">
      <c r="A488">
        <v>50</v>
      </c>
      <c r="B488">
        <v>1</v>
      </c>
      <c r="C488">
        <f t="shared" si="117"/>
        <v>1</v>
      </c>
      <c r="D488">
        <f t="shared" si="118"/>
        <v>1</v>
      </c>
      <c r="E488">
        <f t="shared" si="119"/>
        <v>1</v>
      </c>
      <c r="F488">
        <v>1</v>
      </c>
      <c r="G488">
        <f t="shared" si="105"/>
        <v>0</v>
      </c>
      <c r="H488">
        <f t="shared" si="106"/>
        <v>1</v>
      </c>
      <c r="I488">
        <f t="shared" si="107"/>
        <v>1</v>
      </c>
      <c r="J488">
        <f t="shared" si="108"/>
        <v>1</v>
      </c>
      <c r="K488">
        <f t="shared" si="109"/>
        <v>0</v>
      </c>
      <c r="L488">
        <f t="shared" si="110"/>
        <v>0</v>
      </c>
      <c r="M488">
        <f t="shared" si="111"/>
        <v>0</v>
      </c>
      <c r="N488">
        <f>fit!$F$1*H488</f>
        <v>1.2365050164667999</v>
      </c>
      <c r="O488">
        <f>fit!$F$2*I488</f>
        <v>1.2519877995936257</v>
      </c>
      <c r="P488">
        <f>fit!$F$3*J488</f>
        <v>-0.1710707824641568</v>
      </c>
      <c r="Q488">
        <f t="shared" si="112"/>
        <v>2.3174220335962685</v>
      </c>
      <c r="R488">
        <f>fit!$F$4*K488</f>
        <v>0</v>
      </c>
      <c r="S488">
        <f>fit!$F$5*L488</f>
        <v>0</v>
      </c>
      <c r="T488">
        <f>fit!$F$6*M488</f>
        <v>0</v>
      </c>
      <c r="U488">
        <f t="shared" si="113"/>
        <v>0</v>
      </c>
      <c r="V488">
        <f>fit!$F$7</f>
        <v>-1.8713887662667528</v>
      </c>
      <c r="W488">
        <f t="shared" si="114"/>
        <v>0.44603326732951576</v>
      </c>
      <c r="X488">
        <f t="shared" si="115"/>
        <v>0.60969569485554265</v>
      </c>
      <c r="Y488">
        <f t="shared" si="116"/>
        <v>0.15233745061429768</v>
      </c>
    </row>
    <row r="489" spans="1:25" x14ac:dyDescent="0.25">
      <c r="A489">
        <v>51</v>
      </c>
      <c r="B489">
        <v>1</v>
      </c>
      <c r="C489">
        <f t="shared" si="117"/>
        <v>1</v>
      </c>
      <c r="D489">
        <f t="shared" si="118"/>
        <v>1</v>
      </c>
      <c r="E489">
        <f t="shared" si="119"/>
        <v>1</v>
      </c>
      <c r="F489">
        <v>0</v>
      </c>
      <c r="G489">
        <f t="shared" si="105"/>
        <v>1</v>
      </c>
      <c r="H489">
        <f t="shared" si="106"/>
        <v>0</v>
      </c>
      <c r="I489">
        <f t="shared" si="107"/>
        <v>0</v>
      </c>
      <c r="J489">
        <f t="shared" si="108"/>
        <v>0</v>
      </c>
      <c r="K489">
        <f t="shared" si="109"/>
        <v>1</v>
      </c>
      <c r="L489">
        <f t="shared" si="110"/>
        <v>1</v>
      </c>
      <c r="M489">
        <f t="shared" si="111"/>
        <v>1</v>
      </c>
      <c r="N489">
        <f>fit!$F$1*H489</f>
        <v>0</v>
      </c>
      <c r="O489">
        <f>fit!$F$2*I489</f>
        <v>0</v>
      </c>
      <c r="P489">
        <f>fit!$F$3*J489</f>
        <v>0</v>
      </c>
      <c r="Q489">
        <f t="shared" si="112"/>
        <v>0</v>
      </c>
      <c r="R489">
        <f>fit!$F$4*K489</f>
        <v>1.3086960320319675E-2</v>
      </c>
      <c r="S489">
        <f>fit!$F$5*L489</f>
        <v>0.48379785338991338</v>
      </c>
      <c r="T489">
        <f>fit!$F$6*M489</f>
        <v>-0.32130112960585139</v>
      </c>
      <c r="U489">
        <f t="shared" si="113"/>
        <v>0.17558368410438169</v>
      </c>
      <c r="V489">
        <f>fit!$F$7</f>
        <v>-1.8713887662667528</v>
      </c>
      <c r="W489">
        <f t="shared" si="114"/>
        <v>-1.6958050821623711</v>
      </c>
      <c r="X489">
        <f t="shared" si="115"/>
        <v>0.15501393995522167</v>
      </c>
      <c r="Y489">
        <f t="shared" si="116"/>
        <v>2.402932158044107E-2</v>
      </c>
    </row>
    <row r="490" spans="1:25" x14ac:dyDescent="0.25">
      <c r="A490">
        <v>51</v>
      </c>
      <c r="B490">
        <v>2</v>
      </c>
      <c r="C490">
        <f t="shared" si="117"/>
        <v>0</v>
      </c>
      <c r="D490">
        <f t="shared" si="118"/>
        <v>0</v>
      </c>
      <c r="E490">
        <f t="shared" si="119"/>
        <v>0</v>
      </c>
      <c r="F490">
        <v>0</v>
      </c>
      <c r="G490">
        <f t="shared" si="105"/>
        <v>1</v>
      </c>
      <c r="H490">
        <f t="shared" si="106"/>
        <v>0</v>
      </c>
      <c r="I490">
        <f t="shared" si="107"/>
        <v>0</v>
      </c>
      <c r="J490">
        <f t="shared" si="108"/>
        <v>0</v>
      </c>
      <c r="K490">
        <f t="shared" si="109"/>
        <v>1</v>
      </c>
      <c r="L490">
        <f t="shared" si="110"/>
        <v>1</v>
      </c>
      <c r="M490">
        <f t="shared" si="111"/>
        <v>1</v>
      </c>
      <c r="N490">
        <f>fit!$F$1*H490</f>
        <v>0</v>
      </c>
      <c r="O490">
        <f>fit!$F$2*I490</f>
        <v>0</v>
      </c>
      <c r="P490">
        <f>fit!$F$3*J490</f>
        <v>0</v>
      </c>
      <c r="Q490">
        <f t="shared" si="112"/>
        <v>0</v>
      </c>
      <c r="R490">
        <f>fit!$F$4*K490</f>
        <v>1.3086960320319675E-2</v>
      </c>
      <c r="S490">
        <f>fit!$F$5*L490</f>
        <v>0.48379785338991338</v>
      </c>
      <c r="T490">
        <f>fit!$F$6*M490</f>
        <v>-0.32130112960585139</v>
      </c>
      <c r="U490">
        <f t="shared" si="113"/>
        <v>0.17558368410438169</v>
      </c>
      <c r="V490">
        <f>fit!$F$7</f>
        <v>-1.8713887662667528</v>
      </c>
      <c r="W490">
        <f t="shared" si="114"/>
        <v>-1.6958050821623711</v>
      </c>
      <c r="X490">
        <f t="shared" si="115"/>
        <v>0.15501393995522167</v>
      </c>
      <c r="Y490">
        <f t="shared" si="116"/>
        <v>2.402932158044107E-2</v>
      </c>
    </row>
    <row r="491" spans="1:25" x14ac:dyDescent="0.25">
      <c r="A491">
        <v>51</v>
      </c>
      <c r="B491">
        <v>3</v>
      </c>
      <c r="C491">
        <f t="shared" si="117"/>
        <v>1</v>
      </c>
      <c r="D491">
        <f t="shared" si="118"/>
        <v>0</v>
      </c>
      <c r="E491">
        <f t="shared" si="119"/>
        <v>0</v>
      </c>
      <c r="F491">
        <v>0</v>
      </c>
      <c r="G491">
        <f t="shared" si="105"/>
        <v>1</v>
      </c>
      <c r="H491">
        <f t="shared" si="106"/>
        <v>0</v>
      </c>
      <c r="I491">
        <f t="shared" si="107"/>
        <v>0</v>
      </c>
      <c r="J491">
        <f t="shared" si="108"/>
        <v>0</v>
      </c>
      <c r="K491">
        <f t="shared" si="109"/>
        <v>2</v>
      </c>
      <c r="L491">
        <f t="shared" si="110"/>
        <v>1</v>
      </c>
      <c r="M491">
        <f t="shared" si="111"/>
        <v>1</v>
      </c>
      <c r="N491">
        <f>fit!$F$1*H491</f>
        <v>0</v>
      </c>
      <c r="O491">
        <f>fit!$F$2*I491</f>
        <v>0</v>
      </c>
      <c r="P491">
        <f>fit!$F$3*J491</f>
        <v>0</v>
      </c>
      <c r="Q491">
        <f t="shared" si="112"/>
        <v>0</v>
      </c>
      <c r="R491">
        <f>fit!$F$4*K491</f>
        <v>2.617392064063935E-2</v>
      </c>
      <c r="S491">
        <f>fit!$F$5*L491</f>
        <v>0.48379785338991338</v>
      </c>
      <c r="T491">
        <f>fit!$F$6*M491</f>
        <v>-0.32130112960585139</v>
      </c>
      <c r="U491">
        <f t="shared" si="113"/>
        <v>0.18867064442470133</v>
      </c>
      <c r="V491">
        <f>fit!$F$7</f>
        <v>-1.8713887662667528</v>
      </c>
      <c r="W491">
        <f t="shared" si="114"/>
        <v>-1.6827181218420515</v>
      </c>
      <c r="X491">
        <f t="shared" si="115"/>
        <v>0.15673588013036552</v>
      </c>
      <c r="Y491">
        <f t="shared" si="116"/>
        <v>2.456613612024031E-2</v>
      </c>
    </row>
    <row r="492" spans="1:25" x14ac:dyDescent="0.25">
      <c r="A492">
        <v>52</v>
      </c>
      <c r="B492">
        <v>1</v>
      </c>
      <c r="C492">
        <f t="shared" si="117"/>
        <v>1</v>
      </c>
      <c r="D492">
        <f t="shared" si="118"/>
        <v>1</v>
      </c>
      <c r="E492">
        <f t="shared" si="119"/>
        <v>1</v>
      </c>
      <c r="F492">
        <v>1</v>
      </c>
      <c r="G492">
        <f t="shared" si="105"/>
        <v>0</v>
      </c>
      <c r="H492">
        <f t="shared" si="106"/>
        <v>1</v>
      </c>
      <c r="I492">
        <f t="shared" si="107"/>
        <v>1</v>
      </c>
      <c r="J492">
        <f t="shared" si="108"/>
        <v>1</v>
      </c>
      <c r="K492">
        <f t="shared" si="109"/>
        <v>0</v>
      </c>
      <c r="L492">
        <f t="shared" si="110"/>
        <v>0</v>
      </c>
      <c r="M492">
        <f t="shared" si="111"/>
        <v>0</v>
      </c>
      <c r="N492">
        <f>fit!$F$1*H492</f>
        <v>1.2365050164667999</v>
      </c>
      <c r="O492">
        <f>fit!$F$2*I492</f>
        <v>1.2519877995936257</v>
      </c>
      <c r="P492">
        <f>fit!$F$3*J492</f>
        <v>-0.1710707824641568</v>
      </c>
      <c r="Q492">
        <f t="shared" si="112"/>
        <v>2.3174220335962685</v>
      </c>
      <c r="R492">
        <f>fit!$F$4*K492</f>
        <v>0</v>
      </c>
      <c r="S492">
        <f>fit!$F$5*L492</f>
        <v>0</v>
      </c>
      <c r="T492">
        <f>fit!$F$6*M492</f>
        <v>0</v>
      </c>
      <c r="U492">
        <f t="shared" si="113"/>
        <v>0</v>
      </c>
      <c r="V492">
        <f>fit!$F$7</f>
        <v>-1.8713887662667528</v>
      </c>
      <c r="W492">
        <f t="shared" si="114"/>
        <v>0.44603326732951576</v>
      </c>
      <c r="X492">
        <f t="shared" si="115"/>
        <v>0.60969569485554265</v>
      </c>
      <c r="Y492">
        <f t="shared" si="116"/>
        <v>0.15233745061429768</v>
      </c>
    </row>
    <row r="493" spans="1:25" x14ac:dyDescent="0.25">
      <c r="A493">
        <v>52</v>
      </c>
      <c r="B493">
        <v>2</v>
      </c>
      <c r="C493">
        <f t="shared" si="117"/>
        <v>0</v>
      </c>
      <c r="D493">
        <f t="shared" si="118"/>
        <v>0</v>
      </c>
      <c r="E493">
        <f t="shared" si="119"/>
        <v>0</v>
      </c>
      <c r="F493">
        <v>0</v>
      </c>
      <c r="G493">
        <f t="shared" si="105"/>
        <v>1</v>
      </c>
      <c r="H493">
        <f t="shared" si="106"/>
        <v>1</v>
      </c>
      <c r="I493">
        <f t="shared" si="107"/>
        <v>1</v>
      </c>
      <c r="J493">
        <f t="shared" si="108"/>
        <v>1</v>
      </c>
      <c r="K493">
        <f t="shared" si="109"/>
        <v>0</v>
      </c>
      <c r="L493">
        <f t="shared" si="110"/>
        <v>0</v>
      </c>
      <c r="M493">
        <f t="shared" si="111"/>
        <v>0</v>
      </c>
      <c r="N493">
        <f>fit!$F$1*H493</f>
        <v>1.2365050164667999</v>
      </c>
      <c r="O493">
        <f>fit!$F$2*I493</f>
        <v>1.2519877995936257</v>
      </c>
      <c r="P493">
        <f>fit!$F$3*J493</f>
        <v>-0.1710707824641568</v>
      </c>
      <c r="Q493">
        <f t="shared" si="112"/>
        <v>2.3174220335962685</v>
      </c>
      <c r="R493">
        <f>fit!$F$4*K493</f>
        <v>0</v>
      </c>
      <c r="S493">
        <f>fit!$F$5*L493</f>
        <v>0</v>
      </c>
      <c r="T493">
        <f>fit!$F$6*M493</f>
        <v>0</v>
      </c>
      <c r="U493">
        <f t="shared" si="113"/>
        <v>0</v>
      </c>
      <c r="V493">
        <f>fit!$F$7</f>
        <v>-1.8713887662667528</v>
      </c>
      <c r="W493">
        <f t="shared" si="114"/>
        <v>0.44603326732951576</v>
      </c>
      <c r="X493">
        <f t="shared" si="115"/>
        <v>0.60969569485554265</v>
      </c>
      <c r="Y493">
        <f t="shared" si="116"/>
        <v>0.37172884032538295</v>
      </c>
    </row>
    <row r="494" spans="1:25" x14ac:dyDescent="0.25">
      <c r="A494">
        <v>52</v>
      </c>
      <c r="B494">
        <v>3</v>
      </c>
      <c r="C494">
        <f t="shared" si="117"/>
        <v>1</v>
      </c>
      <c r="D494">
        <f t="shared" si="118"/>
        <v>0</v>
      </c>
      <c r="E494">
        <f t="shared" si="119"/>
        <v>0</v>
      </c>
      <c r="F494">
        <v>0</v>
      </c>
      <c r="G494">
        <f t="shared" si="105"/>
        <v>1</v>
      </c>
      <c r="H494">
        <f t="shared" si="106"/>
        <v>1</v>
      </c>
      <c r="I494">
        <f t="shared" si="107"/>
        <v>1</v>
      </c>
      <c r="J494">
        <f t="shared" si="108"/>
        <v>1</v>
      </c>
      <c r="K494">
        <f t="shared" si="109"/>
        <v>1</v>
      </c>
      <c r="L494">
        <f t="shared" si="110"/>
        <v>0</v>
      </c>
      <c r="M494">
        <f t="shared" si="111"/>
        <v>0</v>
      </c>
      <c r="N494">
        <f>fit!$F$1*H494</f>
        <v>1.2365050164667999</v>
      </c>
      <c r="O494">
        <f>fit!$F$2*I494</f>
        <v>1.2519877995936257</v>
      </c>
      <c r="P494">
        <f>fit!$F$3*J494</f>
        <v>-0.1710707824641568</v>
      </c>
      <c r="Q494">
        <f t="shared" si="112"/>
        <v>2.3174220335962685</v>
      </c>
      <c r="R494">
        <f>fit!$F$4*K494</f>
        <v>1.3086960320319675E-2</v>
      </c>
      <c r="S494">
        <f>fit!$F$5*L494</f>
        <v>0</v>
      </c>
      <c r="T494">
        <f>fit!$F$6*M494</f>
        <v>0</v>
      </c>
      <c r="U494">
        <f t="shared" si="113"/>
        <v>1.3086960320319675E-2</v>
      </c>
      <c r="V494">
        <f>fit!$F$7</f>
        <v>-1.8713887662667528</v>
      </c>
      <c r="W494">
        <f t="shared" si="114"/>
        <v>0.4591202276498354</v>
      </c>
      <c r="X494">
        <f t="shared" si="115"/>
        <v>0.61280544894412836</v>
      </c>
      <c r="Y494">
        <f t="shared" si="116"/>
        <v>0.37553051825561473</v>
      </c>
    </row>
    <row r="495" spans="1:25" x14ac:dyDescent="0.25">
      <c r="A495">
        <v>52</v>
      </c>
      <c r="B495">
        <v>4</v>
      </c>
      <c r="C495">
        <f t="shared" si="117"/>
        <v>0</v>
      </c>
      <c r="D495">
        <f t="shared" si="118"/>
        <v>1</v>
      </c>
      <c r="E495">
        <f t="shared" si="119"/>
        <v>0</v>
      </c>
      <c r="F495">
        <v>1</v>
      </c>
      <c r="G495">
        <f t="shared" si="105"/>
        <v>0</v>
      </c>
      <c r="H495">
        <f t="shared" si="106"/>
        <v>1</v>
      </c>
      <c r="I495">
        <f t="shared" si="107"/>
        <v>2</v>
      </c>
      <c r="J495">
        <f t="shared" si="108"/>
        <v>1</v>
      </c>
      <c r="K495">
        <f t="shared" si="109"/>
        <v>1</v>
      </c>
      <c r="L495">
        <f t="shared" si="110"/>
        <v>0</v>
      </c>
      <c r="M495">
        <f t="shared" si="111"/>
        <v>0</v>
      </c>
      <c r="N495">
        <f>fit!$F$1*H495</f>
        <v>1.2365050164667999</v>
      </c>
      <c r="O495">
        <f>fit!$F$2*I495</f>
        <v>2.5039755991872514</v>
      </c>
      <c r="P495">
        <f>fit!$F$3*J495</f>
        <v>-0.1710707824641568</v>
      </c>
      <c r="Q495">
        <f t="shared" si="112"/>
        <v>3.5694098331898942</v>
      </c>
      <c r="R495">
        <f>fit!$F$4*K495</f>
        <v>1.3086960320319675E-2</v>
      </c>
      <c r="S495">
        <f>fit!$F$5*L495</f>
        <v>0</v>
      </c>
      <c r="T495">
        <f>fit!$F$6*M495</f>
        <v>0</v>
      </c>
      <c r="U495">
        <f t="shared" si="113"/>
        <v>1.3086960320319675E-2</v>
      </c>
      <c r="V495">
        <f>fit!$F$7</f>
        <v>-1.8713887662667528</v>
      </c>
      <c r="W495">
        <f t="shared" si="114"/>
        <v>1.7111080272434611</v>
      </c>
      <c r="X495">
        <f t="shared" si="115"/>
        <v>0.8469799452321819</v>
      </c>
      <c r="Y495">
        <f t="shared" si="116"/>
        <v>2.341513716114605E-2</v>
      </c>
    </row>
    <row r="496" spans="1:25" x14ac:dyDescent="0.25">
      <c r="A496">
        <v>52</v>
      </c>
      <c r="B496">
        <v>5</v>
      </c>
      <c r="C496">
        <f t="shared" si="117"/>
        <v>1</v>
      </c>
      <c r="D496">
        <f t="shared" si="118"/>
        <v>0</v>
      </c>
      <c r="E496">
        <f t="shared" si="119"/>
        <v>0</v>
      </c>
      <c r="F496">
        <v>1</v>
      </c>
      <c r="G496">
        <f t="shared" si="105"/>
        <v>0</v>
      </c>
      <c r="H496">
        <f t="shared" si="106"/>
        <v>2</v>
      </c>
      <c r="I496">
        <f t="shared" si="107"/>
        <v>2</v>
      </c>
      <c r="J496">
        <f t="shared" si="108"/>
        <v>1</v>
      </c>
      <c r="K496">
        <f t="shared" si="109"/>
        <v>1</v>
      </c>
      <c r="L496">
        <f t="shared" si="110"/>
        <v>0</v>
      </c>
      <c r="M496">
        <f t="shared" si="111"/>
        <v>0</v>
      </c>
      <c r="N496">
        <f>fit!$F$1*H496</f>
        <v>2.4730100329335998</v>
      </c>
      <c r="O496">
        <f>fit!$F$2*I496</f>
        <v>2.5039755991872514</v>
      </c>
      <c r="P496">
        <f>fit!$F$3*J496</f>
        <v>-0.1710707824641568</v>
      </c>
      <c r="Q496">
        <f t="shared" si="112"/>
        <v>4.8059148496566939</v>
      </c>
      <c r="R496">
        <f>fit!$F$4*K496</f>
        <v>1.3086960320319675E-2</v>
      </c>
      <c r="S496">
        <f>fit!$F$5*L496</f>
        <v>0</v>
      </c>
      <c r="T496">
        <f>fit!$F$6*M496</f>
        <v>0</v>
      </c>
      <c r="U496">
        <f t="shared" si="113"/>
        <v>1.3086960320319675E-2</v>
      </c>
      <c r="V496">
        <f>fit!$F$7</f>
        <v>-1.8713887662667528</v>
      </c>
      <c r="W496">
        <f t="shared" si="114"/>
        <v>2.9476130437102608</v>
      </c>
      <c r="X496">
        <f t="shared" si="115"/>
        <v>0.95015055290035344</v>
      </c>
      <c r="Y496">
        <f t="shared" si="116"/>
        <v>2.484967376140461E-3</v>
      </c>
    </row>
    <row r="497" spans="1:25" x14ac:dyDescent="0.25">
      <c r="A497">
        <v>52</v>
      </c>
      <c r="B497">
        <v>6</v>
      </c>
      <c r="C497">
        <f t="shared" si="117"/>
        <v>0</v>
      </c>
      <c r="D497">
        <f t="shared" si="118"/>
        <v>0</v>
      </c>
      <c r="E497">
        <f t="shared" si="119"/>
        <v>1</v>
      </c>
      <c r="F497">
        <v>1</v>
      </c>
      <c r="G497">
        <f t="shared" si="105"/>
        <v>0</v>
      </c>
      <c r="H497">
        <f t="shared" si="106"/>
        <v>2</v>
      </c>
      <c r="I497">
        <f t="shared" si="107"/>
        <v>2</v>
      </c>
      <c r="J497">
        <f t="shared" si="108"/>
        <v>2</v>
      </c>
      <c r="K497">
        <f t="shared" si="109"/>
        <v>1</v>
      </c>
      <c r="L497">
        <f t="shared" si="110"/>
        <v>0</v>
      </c>
      <c r="M497">
        <f t="shared" si="111"/>
        <v>0</v>
      </c>
      <c r="N497">
        <f>fit!$F$1*H497</f>
        <v>2.4730100329335998</v>
      </c>
      <c r="O497">
        <f>fit!$F$2*I497</f>
        <v>2.5039755991872514</v>
      </c>
      <c r="P497">
        <f>fit!$F$3*J497</f>
        <v>-0.3421415649283136</v>
      </c>
      <c r="Q497">
        <f t="shared" si="112"/>
        <v>4.6348440671925371</v>
      </c>
      <c r="R497">
        <f>fit!$F$4*K497</f>
        <v>1.3086960320319675E-2</v>
      </c>
      <c r="S497">
        <f>fit!$F$5*L497</f>
        <v>0</v>
      </c>
      <c r="T497">
        <f>fit!$F$6*M497</f>
        <v>0</v>
      </c>
      <c r="U497">
        <f t="shared" si="113"/>
        <v>1.3086960320319675E-2</v>
      </c>
      <c r="V497">
        <f>fit!$F$7</f>
        <v>-1.8713887662667528</v>
      </c>
      <c r="W497">
        <f t="shared" si="114"/>
        <v>2.7765422612461039</v>
      </c>
      <c r="X497">
        <f t="shared" si="115"/>
        <v>0.94139497024694729</v>
      </c>
      <c r="Y497">
        <f t="shared" si="116"/>
        <v>3.4345495123561929E-3</v>
      </c>
    </row>
    <row r="498" spans="1:25" x14ac:dyDescent="0.25">
      <c r="A498">
        <v>52</v>
      </c>
      <c r="B498">
        <v>7</v>
      </c>
      <c r="C498">
        <f t="shared" si="117"/>
        <v>1</v>
      </c>
      <c r="D498">
        <f t="shared" si="118"/>
        <v>1</v>
      </c>
      <c r="E498">
        <f t="shared" si="119"/>
        <v>0</v>
      </c>
      <c r="F498">
        <v>1</v>
      </c>
      <c r="G498">
        <f t="shared" si="105"/>
        <v>0</v>
      </c>
      <c r="H498">
        <f t="shared" si="106"/>
        <v>3</v>
      </c>
      <c r="I498">
        <f t="shared" si="107"/>
        <v>3</v>
      </c>
      <c r="J498">
        <f t="shared" si="108"/>
        <v>2</v>
      </c>
      <c r="K498">
        <f t="shared" si="109"/>
        <v>1</v>
      </c>
      <c r="L498">
        <f t="shared" si="110"/>
        <v>0</v>
      </c>
      <c r="M498">
        <f t="shared" si="111"/>
        <v>0</v>
      </c>
      <c r="N498">
        <f>fit!$F$1*H498</f>
        <v>3.7095150494003999</v>
      </c>
      <c r="O498">
        <f>fit!$F$2*I498</f>
        <v>3.7559633987808771</v>
      </c>
      <c r="P498">
        <f>fit!$F$3*J498</f>
        <v>-0.3421415649283136</v>
      </c>
      <c r="Q498">
        <f t="shared" si="112"/>
        <v>7.1233368832529633</v>
      </c>
      <c r="R498">
        <f>fit!$F$4*K498</f>
        <v>1.3086960320319675E-2</v>
      </c>
      <c r="S498">
        <f>fit!$F$5*L498</f>
        <v>0</v>
      </c>
      <c r="T498">
        <f>fit!$F$6*M498</f>
        <v>0</v>
      </c>
      <c r="U498">
        <f t="shared" si="113"/>
        <v>1.3086960320319675E-2</v>
      </c>
      <c r="V498">
        <f>fit!$F$7</f>
        <v>-1.8713887662667528</v>
      </c>
      <c r="W498">
        <f t="shared" si="114"/>
        <v>5.2650350773065302</v>
      </c>
      <c r="X498">
        <f t="shared" si="115"/>
        <v>0.99485737163162979</v>
      </c>
      <c r="Y498">
        <f t="shared" si="116"/>
        <v>2.6446626535166004E-5</v>
      </c>
    </row>
    <row r="499" spans="1:25" x14ac:dyDescent="0.25">
      <c r="A499">
        <v>52</v>
      </c>
      <c r="B499">
        <v>8</v>
      </c>
      <c r="C499">
        <f t="shared" si="117"/>
        <v>0</v>
      </c>
      <c r="D499">
        <f t="shared" si="118"/>
        <v>0</v>
      </c>
      <c r="E499">
        <f t="shared" si="119"/>
        <v>0</v>
      </c>
      <c r="F499">
        <v>0</v>
      </c>
      <c r="G499">
        <f t="shared" si="105"/>
        <v>1</v>
      </c>
      <c r="H499">
        <f t="shared" si="106"/>
        <v>3</v>
      </c>
      <c r="I499">
        <f t="shared" si="107"/>
        <v>3</v>
      </c>
      <c r="J499">
        <f t="shared" si="108"/>
        <v>2</v>
      </c>
      <c r="K499">
        <f t="shared" si="109"/>
        <v>1</v>
      </c>
      <c r="L499">
        <f t="shared" si="110"/>
        <v>0</v>
      </c>
      <c r="M499">
        <f t="shared" si="111"/>
        <v>0</v>
      </c>
      <c r="N499">
        <f>fit!$F$1*H499</f>
        <v>3.7095150494003999</v>
      </c>
      <c r="O499">
        <f>fit!$F$2*I499</f>
        <v>3.7559633987808771</v>
      </c>
      <c r="P499">
        <f>fit!$F$3*J499</f>
        <v>-0.3421415649283136</v>
      </c>
      <c r="Q499">
        <f t="shared" si="112"/>
        <v>7.1233368832529633</v>
      </c>
      <c r="R499">
        <f>fit!$F$4*K499</f>
        <v>1.3086960320319675E-2</v>
      </c>
      <c r="S499">
        <f>fit!$F$5*L499</f>
        <v>0</v>
      </c>
      <c r="T499">
        <f>fit!$F$6*M499</f>
        <v>0</v>
      </c>
      <c r="U499">
        <f t="shared" si="113"/>
        <v>1.3086960320319675E-2</v>
      </c>
      <c r="V499">
        <f>fit!$F$7</f>
        <v>-1.8713887662667528</v>
      </c>
      <c r="W499">
        <f t="shared" si="114"/>
        <v>5.2650350773065302</v>
      </c>
      <c r="X499">
        <f t="shared" si="115"/>
        <v>0.99485737163162979</v>
      </c>
      <c r="Y499">
        <f t="shared" si="116"/>
        <v>0.98974118988979476</v>
      </c>
    </row>
    <row r="500" spans="1:25" x14ac:dyDescent="0.25">
      <c r="A500">
        <v>52</v>
      </c>
      <c r="B500">
        <v>9</v>
      </c>
      <c r="C500">
        <f t="shared" si="117"/>
        <v>1</v>
      </c>
      <c r="D500">
        <f t="shared" si="118"/>
        <v>0</v>
      </c>
      <c r="E500">
        <f t="shared" si="119"/>
        <v>0</v>
      </c>
      <c r="F500">
        <v>1</v>
      </c>
      <c r="G500">
        <f t="shared" si="105"/>
        <v>0</v>
      </c>
      <c r="H500">
        <f t="shared" si="106"/>
        <v>4</v>
      </c>
      <c r="I500">
        <f t="shared" si="107"/>
        <v>3</v>
      </c>
      <c r="J500">
        <f t="shared" si="108"/>
        <v>2</v>
      </c>
      <c r="K500">
        <f t="shared" si="109"/>
        <v>1</v>
      </c>
      <c r="L500">
        <f t="shared" si="110"/>
        <v>0</v>
      </c>
      <c r="M500">
        <f t="shared" si="111"/>
        <v>0</v>
      </c>
      <c r="N500">
        <f>fit!$F$1*H500</f>
        <v>4.9460200658671996</v>
      </c>
      <c r="O500">
        <f>fit!$F$2*I500</f>
        <v>3.7559633987808771</v>
      </c>
      <c r="P500">
        <f>fit!$F$3*J500</f>
        <v>-0.3421415649283136</v>
      </c>
      <c r="Q500">
        <f t="shared" si="112"/>
        <v>8.359841899719763</v>
      </c>
      <c r="R500">
        <f>fit!$F$4*K500</f>
        <v>1.3086960320319675E-2</v>
      </c>
      <c r="S500">
        <f>fit!$F$5*L500</f>
        <v>0</v>
      </c>
      <c r="T500">
        <f>fit!$F$6*M500</f>
        <v>0</v>
      </c>
      <c r="U500">
        <f t="shared" si="113"/>
        <v>1.3086960320319675E-2</v>
      </c>
      <c r="V500">
        <f>fit!$F$7</f>
        <v>-1.8713887662667528</v>
      </c>
      <c r="W500">
        <f t="shared" si="114"/>
        <v>6.5015400937733308</v>
      </c>
      <c r="X500">
        <f t="shared" si="115"/>
        <v>0.99850112446262884</v>
      </c>
      <c r="Y500">
        <f t="shared" si="116"/>
        <v>2.2466278765296782E-6</v>
      </c>
    </row>
    <row r="501" spans="1:25" x14ac:dyDescent="0.25">
      <c r="A501">
        <v>52</v>
      </c>
      <c r="B501">
        <v>10</v>
      </c>
      <c r="C501">
        <f t="shared" si="117"/>
        <v>0</v>
      </c>
      <c r="D501">
        <f t="shared" si="118"/>
        <v>1</v>
      </c>
      <c r="E501">
        <f t="shared" si="119"/>
        <v>0</v>
      </c>
      <c r="F501">
        <v>1</v>
      </c>
      <c r="G501">
        <f t="shared" si="105"/>
        <v>0</v>
      </c>
      <c r="H501">
        <f t="shared" si="106"/>
        <v>4</v>
      </c>
      <c r="I501">
        <f t="shared" si="107"/>
        <v>4</v>
      </c>
      <c r="J501">
        <f t="shared" si="108"/>
        <v>2</v>
      </c>
      <c r="K501">
        <f t="shared" si="109"/>
        <v>1</v>
      </c>
      <c r="L501">
        <f t="shared" si="110"/>
        <v>0</v>
      </c>
      <c r="M501">
        <f t="shared" si="111"/>
        <v>0</v>
      </c>
      <c r="N501">
        <f>fit!$F$1*H501</f>
        <v>4.9460200658671996</v>
      </c>
      <c r="O501">
        <f>fit!$F$2*I501</f>
        <v>5.0079511983745029</v>
      </c>
      <c r="P501">
        <f>fit!$F$3*J501</f>
        <v>-0.3421415649283136</v>
      </c>
      <c r="Q501">
        <f t="shared" si="112"/>
        <v>9.6118296993133878</v>
      </c>
      <c r="R501">
        <f>fit!$F$4*K501</f>
        <v>1.3086960320319675E-2</v>
      </c>
      <c r="S501">
        <f>fit!$F$5*L501</f>
        <v>0</v>
      </c>
      <c r="T501">
        <f>fit!$F$6*M501</f>
        <v>0</v>
      </c>
      <c r="U501">
        <f t="shared" si="113"/>
        <v>1.3086960320319675E-2</v>
      </c>
      <c r="V501">
        <f>fit!$F$7</f>
        <v>-1.8713887662667528</v>
      </c>
      <c r="W501">
        <f t="shared" si="114"/>
        <v>7.7535278933669556</v>
      </c>
      <c r="X501">
        <f t="shared" si="115"/>
        <v>0.99957095855138278</v>
      </c>
      <c r="Y501">
        <f t="shared" si="116"/>
        <v>1.8407656463156076E-7</v>
      </c>
    </row>
    <row r="502" spans="1:25" x14ac:dyDescent="0.25">
      <c r="A502">
        <v>52</v>
      </c>
      <c r="B502">
        <v>11</v>
      </c>
      <c r="C502">
        <f t="shared" si="117"/>
        <v>1</v>
      </c>
      <c r="D502">
        <f t="shared" si="118"/>
        <v>0</v>
      </c>
      <c r="E502">
        <f t="shared" si="119"/>
        <v>1</v>
      </c>
      <c r="F502">
        <v>1</v>
      </c>
      <c r="G502">
        <f t="shared" si="105"/>
        <v>0</v>
      </c>
      <c r="H502">
        <f t="shared" si="106"/>
        <v>5</v>
      </c>
      <c r="I502">
        <f t="shared" si="107"/>
        <v>4</v>
      </c>
      <c r="J502">
        <f t="shared" si="108"/>
        <v>3</v>
      </c>
      <c r="K502">
        <f t="shared" si="109"/>
        <v>1</v>
      </c>
      <c r="L502">
        <f t="shared" si="110"/>
        <v>0</v>
      </c>
      <c r="M502">
        <f t="shared" si="111"/>
        <v>0</v>
      </c>
      <c r="N502">
        <f>fit!$F$1*H502</f>
        <v>6.1825250823339992</v>
      </c>
      <c r="O502">
        <f>fit!$F$2*I502</f>
        <v>5.0079511983745029</v>
      </c>
      <c r="P502">
        <f>fit!$F$3*J502</f>
        <v>-0.51321234739247035</v>
      </c>
      <c r="Q502">
        <f t="shared" si="112"/>
        <v>10.677263933316032</v>
      </c>
      <c r="R502">
        <f>fit!$F$4*K502</f>
        <v>1.3086960320319675E-2</v>
      </c>
      <c r="S502">
        <f>fit!$F$5*L502</f>
        <v>0</v>
      </c>
      <c r="T502">
        <f>fit!$F$6*M502</f>
        <v>0</v>
      </c>
      <c r="U502">
        <f t="shared" si="113"/>
        <v>1.3086960320319675E-2</v>
      </c>
      <c r="V502">
        <f>fit!$F$7</f>
        <v>-1.8713887662667528</v>
      </c>
      <c r="W502">
        <f t="shared" si="114"/>
        <v>8.8189621273696002</v>
      </c>
      <c r="X502">
        <f t="shared" si="115"/>
        <v>0.99985212008788815</v>
      </c>
      <c r="Y502">
        <f t="shared" si="116"/>
        <v>2.1868468406207866E-8</v>
      </c>
    </row>
    <row r="503" spans="1:25" x14ac:dyDescent="0.25">
      <c r="A503">
        <v>52</v>
      </c>
      <c r="B503">
        <v>12</v>
      </c>
      <c r="C503">
        <f t="shared" si="117"/>
        <v>0</v>
      </c>
      <c r="D503">
        <f t="shared" si="118"/>
        <v>0</v>
      </c>
      <c r="E503">
        <f t="shared" si="119"/>
        <v>0</v>
      </c>
      <c r="F503">
        <v>1</v>
      </c>
      <c r="G503">
        <f t="shared" si="105"/>
        <v>0</v>
      </c>
      <c r="H503">
        <f t="shared" si="106"/>
        <v>5</v>
      </c>
      <c r="I503">
        <f t="shared" si="107"/>
        <v>4</v>
      </c>
      <c r="J503">
        <f t="shared" si="108"/>
        <v>3</v>
      </c>
      <c r="K503">
        <f t="shared" si="109"/>
        <v>1</v>
      </c>
      <c r="L503">
        <f t="shared" si="110"/>
        <v>0</v>
      </c>
      <c r="M503">
        <f t="shared" si="111"/>
        <v>0</v>
      </c>
      <c r="N503">
        <f>fit!$F$1*H503</f>
        <v>6.1825250823339992</v>
      </c>
      <c r="O503">
        <f>fit!$F$2*I503</f>
        <v>5.0079511983745029</v>
      </c>
      <c r="P503">
        <f>fit!$F$3*J503</f>
        <v>-0.51321234739247035</v>
      </c>
      <c r="Q503">
        <f t="shared" si="112"/>
        <v>10.677263933316032</v>
      </c>
      <c r="R503">
        <f>fit!$F$4*K503</f>
        <v>1.3086960320319675E-2</v>
      </c>
      <c r="S503">
        <f>fit!$F$5*L503</f>
        <v>0</v>
      </c>
      <c r="T503">
        <f>fit!$F$6*M503</f>
        <v>0</v>
      </c>
      <c r="U503">
        <f t="shared" si="113"/>
        <v>1.3086960320319675E-2</v>
      </c>
      <c r="V503">
        <f>fit!$F$7</f>
        <v>-1.8713887662667528</v>
      </c>
      <c r="W503">
        <f t="shared" si="114"/>
        <v>8.8189621273696002</v>
      </c>
      <c r="X503">
        <f t="shared" si="115"/>
        <v>0.99985212008788815</v>
      </c>
      <c r="Y503">
        <f t="shared" si="116"/>
        <v>2.1868468406207866E-8</v>
      </c>
    </row>
    <row r="504" spans="1:25" x14ac:dyDescent="0.25">
      <c r="A504">
        <v>52</v>
      </c>
      <c r="B504">
        <v>13</v>
      </c>
      <c r="C504">
        <f t="shared" si="117"/>
        <v>1</v>
      </c>
      <c r="D504">
        <f t="shared" si="118"/>
        <v>1</v>
      </c>
      <c r="E504">
        <f t="shared" si="119"/>
        <v>0</v>
      </c>
      <c r="F504">
        <v>1</v>
      </c>
      <c r="G504">
        <f t="shared" si="105"/>
        <v>0</v>
      </c>
      <c r="H504">
        <f t="shared" si="106"/>
        <v>6</v>
      </c>
      <c r="I504">
        <f t="shared" si="107"/>
        <v>5</v>
      </c>
      <c r="J504">
        <f t="shared" si="108"/>
        <v>3</v>
      </c>
      <c r="K504">
        <f t="shared" si="109"/>
        <v>1</v>
      </c>
      <c r="L504">
        <f t="shared" si="110"/>
        <v>0</v>
      </c>
      <c r="M504">
        <f t="shared" si="111"/>
        <v>0</v>
      </c>
      <c r="N504">
        <f>fit!$F$1*H504</f>
        <v>7.4190300988007998</v>
      </c>
      <c r="O504">
        <f>fit!$F$2*I504</f>
        <v>6.2599389979681286</v>
      </c>
      <c r="P504">
        <f>fit!$F$3*J504</f>
        <v>-0.51321234739247035</v>
      </c>
      <c r="Q504">
        <f t="shared" si="112"/>
        <v>13.165756749376458</v>
      </c>
      <c r="R504">
        <f>fit!$F$4*K504</f>
        <v>1.3086960320319675E-2</v>
      </c>
      <c r="S504">
        <f>fit!$F$5*L504</f>
        <v>0</v>
      </c>
      <c r="T504">
        <f>fit!$F$6*M504</f>
        <v>0</v>
      </c>
      <c r="U504">
        <f t="shared" si="113"/>
        <v>1.3086960320319675E-2</v>
      </c>
      <c r="V504">
        <f>fit!$F$7</f>
        <v>-1.8713887662667528</v>
      </c>
      <c r="W504">
        <f t="shared" si="114"/>
        <v>11.307454943430026</v>
      </c>
      <c r="X504">
        <f t="shared" si="115"/>
        <v>0.99998771912304329</v>
      </c>
      <c r="Y504">
        <f t="shared" si="116"/>
        <v>1.5081993882573031E-10</v>
      </c>
    </row>
    <row r="505" spans="1:25" x14ac:dyDescent="0.25">
      <c r="A505">
        <v>53</v>
      </c>
      <c r="B505">
        <v>1</v>
      </c>
      <c r="C505">
        <f t="shared" si="117"/>
        <v>1</v>
      </c>
      <c r="D505">
        <f t="shared" si="118"/>
        <v>1</v>
      </c>
      <c r="E505">
        <f t="shared" si="119"/>
        <v>1</v>
      </c>
      <c r="F505">
        <v>0</v>
      </c>
      <c r="G505">
        <f t="shared" si="105"/>
        <v>1</v>
      </c>
      <c r="H505">
        <f t="shared" si="106"/>
        <v>0</v>
      </c>
      <c r="I505">
        <f t="shared" si="107"/>
        <v>0</v>
      </c>
      <c r="J505">
        <f t="shared" si="108"/>
        <v>0</v>
      </c>
      <c r="K505">
        <f t="shared" si="109"/>
        <v>1</v>
      </c>
      <c r="L505">
        <f t="shared" si="110"/>
        <v>1</v>
      </c>
      <c r="M505">
        <f t="shared" si="111"/>
        <v>1</v>
      </c>
      <c r="N505">
        <f>fit!$F$1*H505</f>
        <v>0</v>
      </c>
      <c r="O505">
        <f>fit!$F$2*I505</f>
        <v>0</v>
      </c>
      <c r="P505">
        <f>fit!$F$3*J505</f>
        <v>0</v>
      </c>
      <c r="Q505">
        <f t="shared" si="112"/>
        <v>0</v>
      </c>
      <c r="R505">
        <f>fit!$F$4*K505</f>
        <v>1.3086960320319675E-2</v>
      </c>
      <c r="S505">
        <f>fit!$F$5*L505</f>
        <v>0.48379785338991338</v>
      </c>
      <c r="T505">
        <f>fit!$F$6*M505</f>
        <v>-0.32130112960585139</v>
      </c>
      <c r="U505">
        <f t="shared" si="113"/>
        <v>0.17558368410438169</v>
      </c>
      <c r="V505">
        <f>fit!$F$7</f>
        <v>-1.8713887662667528</v>
      </c>
      <c r="W505">
        <f t="shared" si="114"/>
        <v>-1.6958050821623711</v>
      </c>
      <c r="X505">
        <f t="shared" si="115"/>
        <v>0.15501393995522167</v>
      </c>
      <c r="Y505">
        <f t="shared" si="116"/>
        <v>2.402932158044107E-2</v>
      </c>
    </row>
    <row r="506" spans="1:25" x14ac:dyDescent="0.25">
      <c r="A506">
        <v>53</v>
      </c>
      <c r="B506">
        <v>2</v>
      </c>
      <c r="C506">
        <f t="shared" si="117"/>
        <v>0</v>
      </c>
      <c r="D506">
        <f t="shared" si="118"/>
        <v>0</v>
      </c>
      <c r="E506">
        <f t="shared" si="119"/>
        <v>0</v>
      </c>
      <c r="F506">
        <v>0</v>
      </c>
      <c r="G506">
        <f t="shared" si="105"/>
        <v>1</v>
      </c>
      <c r="H506">
        <f t="shared" si="106"/>
        <v>0</v>
      </c>
      <c r="I506">
        <f t="shared" si="107"/>
        <v>0</v>
      </c>
      <c r="J506">
        <f t="shared" si="108"/>
        <v>0</v>
      </c>
      <c r="K506">
        <f t="shared" si="109"/>
        <v>1</v>
      </c>
      <c r="L506">
        <f t="shared" si="110"/>
        <v>1</v>
      </c>
      <c r="M506">
        <f t="shared" si="111"/>
        <v>1</v>
      </c>
      <c r="N506">
        <f>fit!$F$1*H506</f>
        <v>0</v>
      </c>
      <c r="O506">
        <f>fit!$F$2*I506</f>
        <v>0</v>
      </c>
      <c r="P506">
        <f>fit!$F$3*J506</f>
        <v>0</v>
      </c>
      <c r="Q506">
        <f t="shared" si="112"/>
        <v>0</v>
      </c>
      <c r="R506">
        <f>fit!$F$4*K506</f>
        <v>1.3086960320319675E-2</v>
      </c>
      <c r="S506">
        <f>fit!$F$5*L506</f>
        <v>0.48379785338991338</v>
      </c>
      <c r="T506">
        <f>fit!$F$6*M506</f>
        <v>-0.32130112960585139</v>
      </c>
      <c r="U506">
        <f t="shared" si="113"/>
        <v>0.17558368410438169</v>
      </c>
      <c r="V506">
        <f>fit!$F$7</f>
        <v>-1.8713887662667528</v>
      </c>
      <c r="W506">
        <f t="shared" si="114"/>
        <v>-1.6958050821623711</v>
      </c>
      <c r="X506">
        <f t="shared" si="115"/>
        <v>0.15501393995522167</v>
      </c>
      <c r="Y506">
        <f t="shared" si="116"/>
        <v>2.402932158044107E-2</v>
      </c>
    </row>
    <row r="507" spans="1:25" x14ac:dyDescent="0.25">
      <c r="A507">
        <v>53</v>
      </c>
      <c r="B507">
        <v>3</v>
      </c>
      <c r="C507">
        <f t="shared" si="117"/>
        <v>1</v>
      </c>
      <c r="D507">
        <f t="shared" si="118"/>
        <v>0</v>
      </c>
      <c r="E507">
        <f t="shared" si="119"/>
        <v>0</v>
      </c>
      <c r="F507">
        <v>0</v>
      </c>
      <c r="G507">
        <f t="shared" si="105"/>
        <v>1</v>
      </c>
      <c r="H507">
        <f t="shared" si="106"/>
        <v>0</v>
      </c>
      <c r="I507">
        <f t="shared" si="107"/>
        <v>0</v>
      </c>
      <c r="J507">
        <f t="shared" si="108"/>
        <v>0</v>
      </c>
      <c r="K507">
        <f t="shared" si="109"/>
        <v>2</v>
      </c>
      <c r="L507">
        <f t="shared" si="110"/>
        <v>1</v>
      </c>
      <c r="M507">
        <f t="shared" si="111"/>
        <v>1</v>
      </c>
      <c r="N507">
        <f>fit!$F$1*H507</f>
        <v>0</v>
      </c>
      <c r="O507">
        <f>fit!$F$2*I507</f>
        <v>0</v>
      </c>
      <c r="P507">
        <f>fit!$F$3*J507</f>
        <v>0</v>
      </c>
      <c r="Q507">
        <f t="shared" si="112"/>
        <v>0</v>
      </c>
      <c r="R507">
        <f>fit!$F$4*K507</f>
        <v>2.617392064063935E-2</v>
      </c>
      <c r="S507">
        <f>fit!$F$5*L507</f>
        <v>0.48379785338991338</v>
      </c>
      <c r="T507">
        <f>fit!$F$6*M507</f>
        <v>-0.32130112960585139</v>
      </c>
      <c r="U507">
        <f t="shared" si="113"/>
        <v>0.18867064442470133</v>
      </c>
      <c r="V507">
        <f>fit!$F$7</f>
        <v>-1.8713887662667528</v>
      </c>
      <c r="W507">
        <f t="shared" si="114"/>
        <v>-1.6827181218420515</v>
      </c>
      <c r="X507">
        <f t="shared" si="115"/>
        <v>0.15673588013036552</v>
      </c>
      <c r="Y507">
        <f t="shared" si="116"/>
        <v>2.456613612024031E-2</v>
      </c>
    </row>
    <row r="508" spans="1:25" x14ac:dyDescent="0.25">
      <c r="A508">
        <v>53</v>
      </c>
      <c r="B508">
        <v>4</v>
      </c>
      <c r="C508">
        <f t="shared" si="117"/>
        <v>0</v>
      </c>
      <c r="D508">
        <f t="shared" si="118"/>
        <v>1</v>
      </c>
      <c r="E508">
        <f t="shared" si="119"/>
        <v>0</v>
      </c>
      <c r="F508">
        <v>0</v>
      </c>
      <c r="G508">
        <f t="shared" si="105"/>
        <v>1</v>
      </c>
      <c r="H508">
        <f t="shared" si="106"/>
        <v>0</v>
      </c>
      <c r="I508">
        <f t="shared" si="107"/>
        <v>0</v>
      </c>
      <c r="J508">
        <f t="shared" si="108"/>
        <v>0</v>
      </c>
      <c r="K508">
        <f t="shared" si="109"/>
        <v>2</v>
      </c>
      <c r="L508">
        <f t="shared" si="110"/>
        <v>2</v>
      </c>
      <c r="M508">
        <f t="shared" si="111"/>
        <v>1</v>
      </c>
      <c r="N508">
        <f>fit!$F$1*H508</f>
        <v>0</v>
      </c>
      <c r="O508">
        <f>fit!$F$2*I508</f>
        <v>0</v>
      </c>
      <c r="P508">
        <f>fit!$F$3*J508</f>
        <v>0</v>
      </c>
      <c r="Q508">
        <f t="shared" si="112"/>
        <v>0</v>
      </c>
      <c r="R508">
        <f>fit!$F$4*K508</f>
        <v>2.617392064063935E-2</v>
      </c>
      <c r="S508">
        <f>fit!$F$5*L508</f>
        <v>0.96759570677982676</v>
      </c>
      <c r="T508">
        <f>fit!$F$6*M508</f>
        <v>-0.32130112960585139</v>
      </c>
      <c r="U508">
        <f t="shared" si="113"/>
        <v>0.67246849781461471</v>
      </c>
      <c r="V508">
        <f>fit!$F$7</f>
        <v>-1.8713887662667528</v>
      </c>
      <c r="W508">
        <f t="shared" si="114"/>
        <v>-1.1989202684521381</v>
      </c>
      <c r="X508">
        <f t="shared" si="115"/>
        <v>0.23166735042836059</v>
      </c>
      <c r="Y508">
        <f t="shared" si="116"/>
        <v>5.3669761254496823E-2</v>
      </c>
    </row>
    <row r="509" spans="1:25" x14ac:dyDescent="0.25">
      <c r="A509">
        <v>53</v>
      </c>
      <c r="B509">
        <v>5</v>
      </c>
      <c r="C509">
        <f t="shared" si="117"/>
        <v>1</v>
      </c>
      <c r="D509">
        <f t="shared" si="118"/>
        <v>0</v>
      </c>
      <c r="E509">
        <f t="shared" si="119"/>
        <v>0</v>
      </c>
      <c r="F509">
        <v>1</v>
      </c>
      <c r="G509">
        <f t="shared" si="105"/>
        <v>0</v>
      </c>
      <c r="H509">
        <f t="shared" si="106"/>
        <v>1</v>
      </c>
      <c r="I509">
        <f t="shared" si="107"/>
        <v>0</v>
      </c>
      <c r="J509">
        <f t="shared" si="108"/>
        <v>0</v>
      </c>
      <c r="K509">
        <f t="shared" si="109"/>
        <v>2</v>
      </c>
      <c r="L509">
        <f t="shared" si="110"/>
        <v>2</v>
      </c>
      <c r="M509">
        <f t="shared" si="111"/>
        <v>1</v>
      </c>
      <c r="N509">
        <f>fit!$F$1*H509</f>
        <v>1.2365050164667999</v>
      </c>
      <c r="O509">
        <f>fit!$F$2*I509</f>
        <v>0</v>
      </c>
      <c r="P509">
        <f>fit!$F$3*J509</f>
        <v>0</v>
      </c>
      <c r="Q509">
        <f t="shared" si="112"/>
        <v>1.2365050164667999</v>
      </c>
      <c r="R509">
        <f>fit!$F$4*K509</f>
        <v>2.617392064063935E-2</v>
      </c>
      <c r="S509">
        <f>fit!$F$5*L509</f>
        <v>0.96759570677982676</v>
      </c>
      <c r="T509">
        <f>fit!$F$6*M509</f>
        <v>-0.32130112960585139</v>
      </c>
      <c r="U509">
        <f t="shared" si="113"/>
        <v>0.67246849781461471</v>
      </c>
      <c r="V509">
        <f>fit!$F$7</f>
        <v>-1.8713887662667528</v>
      </c>
      <c r="W509">
        <f t="shared" si="114"/>
        <v>3.7584748014661828E-2</v>
      </c>
      <c r="X509">
        <f t="shared" si="115"/>
        <v>0.50939508106167752</v>
      </c>
      <c r="Y509">
        <f t="shared" si="116"/>
        <v>0.24069318648647797</v>
      </c>
    </row>
    <row r="510" spans="1:25" x14ac:dyDescent="0.25">
      <c r="A510">
        <v>53</v>
      </c>
      <c r="B510">
        <v>6</v>
      </c>
      <c r="C510">
        <f t="shared" si="117"/>
        <v>0</v>
      </c>
      <c r="D510">
        <f t="shared" si="118"/>
        <v>0</v>
      </c>
      <c r="E510">
        <f t="shared" si="119"/>
        <v>1</v>
      </c>
      <c r="F510">
        <v>0</v>
      </c>
      <c r="G510">
        <f t="shared" si="105"/>
        <v>1</v>
      </c>
      <c r="H510">
        <f t="shared" si="106"/>
        <v>1</v>
      </c>
      <c r="I510">
        <f t="shared" si="107"/>
        <v>0</v>
      </c>
      <c r="J510">
        <f t="shared" si="108"/>
        <v>0</v>
      </c>
      <c r="K510">
        <f t="shared" si="109"/>
        <v>2</v>
      </c>
      <c r="L510">
        <f t="shared" si="110"/>
        <v>2</v>
      </c>
      <c r="M510">
        <f t="shared" si="111"/>
        <v>2</v>
      </c>
      <c r="N510">
        <f>fit!$F$1*H510</f>
        <v>1.2365050164667999</v>
      </c>
      <c r="O510">
        <f>fit!$F$2*I510</f>
        <v>0</v>
      </c>
      <c r="P510">
        <f>fit!$F$3*J510</f>
        <v>0</v>
      </c>
      <c r="Q510">
        <f t="shared" si="112"/>
        <v>1.2365050164667999</v>
      </c>
      <c r="R510">
        <f>fit!$F$4*K510</f>
        <v>2.617392064063935E-2</v>
      </c>
      <c r="S510">
        <f>fit!$F$5*L510</f>
        <v>0.96759570677982676</v>
      </c>
      <c r="T510">
        <f>fit!$F$6*M510</f>
        <v>-0.64260225921170278</v>
      </c>
      <c r="U510">
        <f t="shared" si="113"/>
        <v>0.35116736820876338</v>
      </c>
      <c r="V510">
        <f>fit!$F$7</f>
        <v>-1.8713887662667528</v>
      </c>
      <c r="W510">
        <f t="shared" si="114"/>
        <v>-0.28371638159118939</v>
      </c>
      <c r="X510">
        <f t="shared" si="115"/>
        <v>0.42954289207706303</v>
      </c>
      <c r="Y510">
        <f t="shared" si="116"/>
        <v>0.18450709613392741</v>
      </c>
    </row>
    <row r="511" spans="1:25" x14ac:dyDescent="0.25">
      <c r="A511">
        <v>53</v>
      </c>
      <c r="B511">
        <v>7</v>
      </c>
      <c r="C511">
        <f t="shared" si="117"/>
        <v>1</v>
      </c>
      <c r="D511">
        <f t="shared" si="118"/>
        <v>1</v>
      </c>
      <c r="E511">
        <f t="shared" si="119"/>
        <v>0</v>
      </c>
      <c r="F511">
        <v>1</v>
      </c>
      <c r="G511">
        <f t="shared" si="105"/>
        <v>0</v>
      </c>
      <c r="H511">
        <f t="shared" si="106"/>
        <v>2</v>
      </c>
      <c r="I511">
        <f t="shared" si="107"/>
        <v>1</v>
      </c>
      <c r="J511">
        <f t="shared" si="108"/>
        <v>0</v>
      </c>
      <c r="K511">
        <f t="shared" si="109"/>
        <v>2</v>
      </c>
      <c r="L511">
        <f t="shared" si="110"/>
        <v>2</v>
      </c>
      <c r="M511">
        <f t="shared" si="111"/>
        <v>2</v>
      </c>
      <c r="N511">
        <f>fit!$F$1*H511</f>
        <v>2.4730100329335998</v>
      </c>
      <c r="O511">
        <f>fit!$F$2*I511</f>
        <v>1.2519877995936257</v>
      </c>
      <c r="P511">
        <f>fit!$F$3*J511</f>
        <v>0</v>
      </c>
      <c r="Q511">
        <f t="shared" si="112"/>
        <v>3.7249978325272255</v>
      </c>
      <c r="R511">
        <f>fit!$F$4*K511</f>
        <v>2.617392064063935E-2</v>
      </c>
      <c r="S511">
        <f>fit!$F$5*L511</f>
        <v>0.96759570677982676</v>
      </c>
      <c r="T511">
        <f>fit!$F$6*M511</f>
        <v>-0.64260225921170278</v>
      </c>
      <c r="U511">
        <f t="shared" si="113"/>
        <v>0.35116736820876338</v>
      </c>
      <c r="V511">
        <f>fit!$F$7</f>
        <v>-1.8713887662667528</v>
      </c>
      <c r="W511">
        <f t="shared" si="114"/>
        <v>2.2047764344692364</v>
      </c>
      <c r="X511">
        <f t="shared" si="115"/>
        <v>0.9006776170148143</v>
      </c>
      <c r="Y511">
        <f t="shared" si="116"/>
        <v>9.8649357618559048E-3</v>
      </c>
    </row>
    <row r="512" spans="1:25" x14ac:dyDescent="0.25">
      <c r="A512">
        <v>53</v>
      </c>
      <c r="B512">
        <v>8</v>
      </c>
      <c r="C512">
        <f t="shared" si="117"/>
        <v>0</v>
      </c>
      <c r="D512">
        <f t="shared" si="118"/>
        <v>0</v>
      </c>
      <c r="E512">
        <f t="shared" si="119"/>
        <v>0</v>
      </c>
      <c r="F512">
        <v>1</v>
      </c>
      <c r="G512">
        <f t="shared" si="105"/>
        <v>0</v>
      </c>
      <c r="H512">
        <f t="shared" si="106"/>
        <v>2</v>
      </c>
      <c r="I512">
        <f t="shared" si="107"/>
        <v>1</v>
      </c>
      <c r="J512">
        <f t="shared" si="108"/>
        <v>0</v>
      </c>
      <c r="K512">
        <f t="shared" si="109"/>
        <v>2</v>
      </c>
      <c r="L512">
        <f t="shared" si="110"/>
        <v>2</v>
      </c>
      <c r="M512">
        <f t="shared" si="111"/>
        <v>2</v>
      </c>
      <c r="N512">
        <f>fit!$F$1*H512</f>
        <v>2.4730100329335998</v>
      </c>
      <c r="O512">
        <f>fit!$F$2*I512</f>
        <v>1.2519877995936257</v>
      </c>
      <c r="P512">
        <f>fit!$F$3*J512</f>
        <v>0</v>
      </c>
      <c r="Q512">
        <f t="shared" si="112"/>
        <v>3.7249978325272255</v>
      </c>
      <c r="R512">
        <f>fit!$F$4*K512</f>
        <v>2.617392064063935E-2</v>
      </c>
      <c r="S512">
        <f>fit!$F$5*L512</f>
        <v>0.96759570677982676</v>
      </c>
      <c r="T512">
        <f>fit!$F$6*M512</f>
        <v>-0.64260225921170278</v>
      </c>
      <c r="U512">
        <f t="shared" si="113"/>
        <v>0.35116736820876338</v>
      </c>
      <c r="V512">
        <f>fit!$F$7</f>
        <v>-1.8713887662667528</v>
      </c>
      <c r="W512">
        <f t="shared" si="114"/>
        <v>2.2047764344692364</v>
      </c>
      <c r="X512">
        <f t="shared" si="115"/>
        <v>0.9006776170148143</v>
      </c>
      <c r="Y512">
        <f t="shared" si="116"/>
        <v>9.8649357618559048E-3</v>
      </c>
    </row>
    <row r="513" spans="1:25" x14ac:dyDescent="0.25">
      <c r="A513">
        <v>53</v>
      </c>
      <c r="B513">
        <v>9</v>
      </c>
      <c r="C513">
        <f t="shared" si="117"/>
        <v>1</v>
      </c>
      <c r="D513">
        <f t="shared" si="118"/>
        <v>0</v>
      </c>
      <c r="E513">
        <f t="shared" si="119"/>
        <v>0</v>
      </c>
      <c r="F513">
        <v>1</v>
      </c>
      <c r="G513">
        <f t="shared" si="105"/>
        <v>0</v>
      </c>
      <c r="H513">
        <f t="shared" si="106"/>
        <v>3</v>
      </c>
      <c r="I513">
        <f t="shared" si="107"/>
        <v>1</v>
      </c>
      <c r="J513">
        <f t="shared" si="108"/>
        <v>0</v>
      </c>
      <c r="K513">
        <f t="shared" si="109"/>
        <v>2</v>
      </c>
      <c r="L513">
        <f t="shared" si="110"/>
        <v>2</v>
      </c>
      <c r="M513">
        <f t="shared" si="111"/>
        <v>2</v>
      </c>
      <c r="N513">
        <f>fit!$F$1*H513</f>
        <v>3.7095150494003999</v>
      </c>
      <c r="O513">
        <f>fit!$F$2*I513</f>
        <v>1.2519877995936257</v>
      </c>
      <c r="P513">
        <f>fit!$F$3*J513</f>
        <v>0</v>
      </c>
      <c r="Q513">
        <f t="shared" si="112"/>
        <v>4.9615028489940256</v>
      </c>
      <c r="R513">
        <f>fit!$F$4*K513</f>
        <v>2.617392064063935E-2</v>
      </c>
      <c r="S513">
        <f>fit!$F$5*L513</f>
        <v>0.96759570677982676</v>
      </c>
      <c r="T513">
        <f>fit!$F$6*M513</f>
        <v>-0.64260225921170278</v>
      </c>
      <c r="U513">
        <f t="shared" si="113"/>
        <v>0.35116736820876338</v>
      </c>
      <c r="V513">
        <f>fit!$F$7</f>
        <v>-1.8713887662667528</v>
      </c>
      <c r="W513">
        <f t="shared" si="114"/>
        <v>3.4412814509360361</v>
      </c>
      <c r="X513">
        <f t="shared" si="115"/>
        <v>0.96897006848496647</v>
      </c>
      <c r="Y513">
        <f t="shared" si="116"/>
        <v>9.6285664982767084E-4</v>
      </c>
    </row>
    <row r="514" spans="1:25" x14ac:dyDescent="0.25">
      <c r="A514">
        <v>53</v>
      </c>
      <c r="B514">
        <v>10</v>
      </c>
      <c r="C514">
        <f t="shared" si="117"/>
        <v>0</v>
      </c>
      <c r="D514">
        <f t="shared" si="118"/>
        <v>1</v>
      </c>
      <c r="E514">
        <f t="shared" si="119"/>
        <v>0</v>
      </c>
      <c r="F514">
        <v>1</v>
      </c>
      <c r="G514">
        <f t="shared" si="105"/>
        <v>0</v>
      </c>
      <c r="H514">
        <f t="shared" si="106"/>
        <v>3</v>
      </c>
      <c r="I514">
        <f t="shared" si="107"/>
        <v>2</v>
      </c>
      <c r="J514">
        <f t="shared" si="108"/>
        <v>0</v>
      </c>
      <c r="K514">
        <f t="shared" si="109"/>
        <v>2</v>
      </c>
      <c r="L514">
        <f t="shared" si="110"/>
        <v>2</v>
      </c>
      <c r="M514">
        <f t="shared" si="111"/>
        <v>2</v>
      </c>
      <c r="N514">
        <f>fit!$F$1*H514</f>
        <v>3.7095150494003999</v>
      </c>
      <c r="O514">
        <f>fit!$F$2*I514</f>
        <v>2.5039755991872514</v>
      </c>
      <c r="P514">
        <f>fit!$F$3*J514</f>
        <v>0</v>
      </c>
      <c r="Q514">
        <f t="shared" si="112"/>
        <v>6.2134906485876513</v>
      </c>
      <c r="R514">
        <f>fit!$F$4*K514</f>
        <v>2.617392064063935E-2</v>
      </c>
      <c r="S514">
        <f>fit!$F$5*L514</f>
        <v>0.96759570677982676</v>
      </c>
      <c r="T514">
        <f>fit!$F$6*M514</f>
        <v>-0.64260225921170278</v>
      </c>
      <c r="U514">
        <f t="shared" si="113"/>
        <v>0.35116736820876338</v>
      </c>
      <c r="V514">
        <f>fit!$F$7</f>
        <v>-1.8713887662667528</v>
      </c>
      <c r="W514">
        <f t="shared" si="114"/>
        <v>4.6932692505296618</v>
      </c>
      <c r="X514">
        <f t="shared" si="115"/>
        <v>0.99092638278755607</v>
      </c>
      <c r="Y514">
        <f t="shared" si="116"/>
        <v>8.2330529317958747E-5</v>
      </c>
    </row>
    <row r="515" spans="1:25" x14ac:dyDescent="0.25">
      <c r="A515">
        <v>53</v>
      </c>
      <c r="B515">
        <v>11</v>
      </c>
      <c r="C515">
        <f t="shared" si="117"/>
        <v>1</v>
      </c>
      <c r="D515">
        <f t="shared" si="118"/>
        <v>0</v>
      </c>
      <c r="E515">
        <f t="shared" si="119"/>
        <v>1</v>
      </c>
      <c r="F515">
        <v>1</v>
      </c>
      <c r="G515">
        <f t="shared" ref="G515:G578" si="120">IF(F515=0,1,0)</f>
        <v>0</v>
      </c>
      <c r="H515">
        <f t="shared" ref="H515:H578" si="121">IF(A515&lt;&gt;A514,IF(C515=1,F515,0),IF(C515=1,H514+F515,H514))</f>
        <v>4</v>
      </c>
      <c r="I515">
        <f t="shared" ref="I515:I578" si="122">IF($A515&lt;&gt;$A514,IF(D515=1,$F515,0),IF(D515=1,I514+$F515,I514))</f>
        <v>2</v>
      </c>
      <c r="J515">
        <f t="shared" ref="J515:J578" si="123">IF($A515&lt;&gt;$A514,IF(E515=1,$F515,0),IF(E515=1,J514+$F515,J514))</f>
        <v>1</v>
      </c>
      <c r="K515">
        <f t="shared" ref="K515:K578" si="124">IF($A515&lt;&gt;$A514,IF(C515=1,$G515,0),IF(C515=1,K514+$G515,K514))</f>
        <v>2</v>
      </c>
      <c r="L515">
        <f t="shared" ref="L515:L578" si="125">IF($A515&lt;&gt;$A514,IF(D515=1,$G515,0),IF(D515=1,L514+$G515,L514))</f>
        <v>2</v>
      </c>
      <c r="M515">
        <f t="shared" ref="M515:M578" si="126">IF($A515&lt;&gt;$A514,IF(E515=1,$G515,0),IF(E515=1,M514+$G515,M514))</f>
        <v>2</v>
      </c>
      <c r="N515">
        <f>fit!$F$1*H515</f>
        <v>4.9460200658671996</v>
      </c>
      <c r="O515">
        <f>fit!$F$2*I515</f>
        <v>2.5039755991872514</v>
      </c>
      <c r="P515">
        <f>fit!$F$3*J515</f>
        <v>-0.1710707824641568</v>
      </c>
      <c r="Q515">
        <f t="shared" ref="Q515:Q578" si="127">SUM(N515:P515)</f>
        <v>7.2789248825902941</v>
      </c>
      <c r="R515">
        <f>fit!$F$4*K515</f>
        <v>2.617392064063935E-2</v>
      </c>
      <c r="S515">
        <f>fit!$F$5*L515</f>
        <v>0.96759570677982676</v>
      </c>
      <c r="T515">
        <f>fit!$F$6*M515</f>
        <v>-0.64260225921170278</v>
      </c>
      <c r="U515">
        <f t="shared" ref="U515:U578" si="128">SUM(R515:T515)</f>
        <v>0.35116736820876338</v>
      </c>
      <c r="V515">
        <f>fit!$F$7</f>
        <v>-1.8713887662667528</v>
      </c>
      <c r="W515">
        <f t="shared" ref="W515:W578" si="129">Q515+U515+V515</f>
        <v>5.7587034845323046</v>
      </c>
      <c r="X515">
        <f t="shared" ref="X515:X578" si="130">1/(1+EXP(W515*-1))</f>
        <v>0.99685472426015997</v>
      </c>
      <c r="Y515">
        <f t="shared" ref="Y515:Y578" si="131">(X515-F515)^2</f>
        <v>9.8927594796262204E-6</v>
      </c>
    </row>
    <row r="516" spans="1:25" x14ac:dyDescent="0.25">
      <c r="A516">
        <v>53</v>
      </c>
      <c r="B516">
        <v>12</v>
      </c>
      <c r="C516">
        <f t="shared" si="117"/>
        <v>0</v>
      </c>
      <c r="D516">
        <f t="shared" si="118"/>
        <v>0</v>
      </c>
      <c r="E516">
        <f t="shared" si="119"/>
        <v>0</v>
      </c>
      <c r="F516">
        <v>1</v>
      </c>
      <c r="G516">
        <f t="shared" si="120"/>
        <v>0</v>
      </c>
      <c r="H516">
        <f t="shared" si="121"/>
        <v>4</v>
      </c>
      <c r="I516">
        <f t="shared" si="122"/>
        <v>2</v>
      </c>
      <c r="J516">
        <f t="shared" si="123"/>
        <v>1</v>
      </c>
      <c r="K516">
        <f t="shared" si="124"/>
        <v>2</v>
      </c>
      <c r="L516">
        <f t="shared" si="125"/>
        <v>2</v>
      </c>
      <c r="M516">
        <f t="shared" si="126"/>
        <v>2</v>
      </c>
      <c r="N516">
        <f>fit!$F$1*H516</f>
        <v>4.9460200658671996</v>
      </c>
      <c r="O516">
        <f>fit!$F$2*I516</f>
        <v>2.5039755991872514</v>
      </c>
      <c r="P516">
        <f>fit!$F$3*J516</f>
        <v>-0.1710707824641568</v>
      </c>
      <c r="Q516">
        <f t="shared" si="127"/>
        <v>7.2789248825902941</v>
      </c>
      <c r="R516">
        <f>fit!$F$4*K516</f>
        <v>2.617392064063935E-2</v>
      </c>
      <c r="S516">
        <f>fit!$F$5*L516</f>
        <v>0.96759570677982676</v>
      </c>
      <c r="T516">
        <f>fit!$F$6*M516</f>
        <v>-0.64260225921170278</v>
      </c>
      <c r="U516">
        <f t="shared" si="128"/>
        <v>0.35116736820876338</v>
      </c>
      <c r="V516">
        <f>fit!$F$7</f>
        <v>-1.8713887662667528</v>
      </c>
      <c r="W516">
        <f t="shared" si="129"/>
        <v>5.7587034845323046</v>
      </c>
      <c r="X516">
        <f t="shared" si="130"/>
        <v>0.99685472426015997</v>
      </c>
      <c r="Y516">
        <f t="shared" si="131"/>
        <v>9.8927594796262204E-6</v>
      </c>
    </row>
    <row r="517" spans="1:25" x14ac:dyDescent="0.25">
      <c r="A517">
        <v>53</v>
      </c>
      <c r="B517">
        <v>13</v>
      </c>
      <c r="C517">
        <f t="shared" si="117"/>
        <v>1</v>
      </c>
      <c r="D517">
        <f t="shared" si="118"/>
        <v>1</v>
      </c>
      <c r="E517">
        <f t="shared" si="119"/>
        <v>0</v>
      </c>
      <c r="F517">
        <v>1</v>
      </c>
      <c r="G517">
        <f t="shared" si="120"/>
        <v>0</v>
      </c>
      <c r="H517">
        <f t="shared" si="121"/>
        <v>5</v>
      </c>
      <c r="I517">
        <f t="shared" si="122"/>
        <v>3</v>
      </c>
      <c r="J517">
        <f t="shared" si="123"/>
        <v>1</v>
      </c>
      <c r="K517">
        <f t="shared" si="124"/>
        <v>2</v>
      </c>
      <c r="L517">
        <f t="shared" si="125"/>
        <v>2</v>
      </c>
      <c r="M517">
        <f t="shared" si="126"/>
        <v>2</v>
      </c>
      <c r="N517">
        <f>fit!$F$1*H517</f>
        <v>6.1825250823339992</v>
      </c>
      <c r="O517">
        <f>fit!$F$2*I517</f>
        <v>3.7559633987808771</v>
      </c>
      <c r="P517">
        <f>fit!$F$3*J517</f>
        <v>-0.1710707824641568</v>
      </c>
      <c r="Q517">
        <f t="shared" si="127"/>
        <v>9.7674176986507213</v>
      </c>
      <c r="R517">
        <f>fit!$F$4*K517</f>
        <v>2.617392064063935E-2</v>
      </c>
      <c r="S517">
        <f>fit!$F$5*L517</f>
        <v>0.96759570677982676</v>
      </c>
      <c r="T517">
        <f>fit!$F$6*M517</f>
        <v>-0.64260225921170278</v>
      </c>
      <c r="U517">
        <f t="shared" si="128"/>
        <v>0.35116736820876338</v>
      </c>
      <c r="V517">
        <f>fit!$F$7</f>
        <v>-1.8713887662667528</v>
      </c>
      <c r="W517">
        <f t="shared" si="129"/>
        <v>8.2471963005927318</v>
      </c>
      <c r="X517">
        <f t="shared" si="130"/>
        <v>0.99973807654630353</v>
      </c>
      <c r="Y517">
        <f t="shared" si="131"/>
        <v>6.8603895596285042E-8</v>
      </c>
    </row>
    <row r="518" spans="1:25" x14ac:dyDescent="0.25">
      <c r="A518">
        <v>53</v>
      </c>
      <c r="B518">
        <v>14</v>
      </c>
      <c r="C518">
        <f t="shared" si="117"/>
        <v>0</v>
      </c>
      <c r="D518">
        <f t="shared" si="118"/>
        <v>0</v>
      </c>
      <c r="E518">
        <f t="shared" si="119"/>
        <v>0</v>
      </c>
      <c r="F518">
        <v>1</v>
      </c>
      <c r="G518">
        <f t="shared" si="120"/>
        <v>0</v>
      </c>
      <c r="H518">
        <f t="shared" si="121"/>
        <v>5</v>
      </c>
      <c r="I518">
        <f t="shared" si="122"/>
        <v>3</v>
      </c>
      <c r="J518">
        <f t="shared" si="123"/>
        <v>1</v>
      </c>
      <c r="K518">
        <f t="shared" si="124"/>
        <v>2</v>
      </c>
      <c r="L518">
        <f t="shared" si="125"/>
        <v>2</v>
      </c>
      <c r="M518">
        <f t="shared" si="126"/>
        <v>2</v>
      </c>
      <c r="N518">
        <f>fit!$F$1*H518</f>
        <v>6.1825250823339992</v>
      </c>
      <c r="O518">
        <f>fit!$F$2*I518</f>
        <v>3.7559633987808771</v>
      </c>
      <c r="P518">
        <f>fit!$F$3*J518</f>
        <v>-0.1710707824641568</v>
      </c>
      <c r="Q518">
        <f t="shared" si="127"/>
        <v>9.7674176986507213</v>
      </c>
      <c r="R518">
        <f>fit!$F$4*K518</f>
        <v>2.617392064063935E-2</v>
      </c>
      <c r="S518">
        <f>fit!$F$5*L518</f>
        <v>0.96759570677982676</v>
      </c>
      <c r="T518">
        <f>fit!$F$6*M518</f>
        <v>-0.64260225921170278</v>
      </c>
      <c r="U518">
        <f t="shared" si="128"/>
        <v>0.35116736820876338</v>
      </c>
      <c r="V518">
        <f>fit!$F$7</f>
        <v>-1.8713887662667528</v>
      </c>
      <c r="W518">
        <f t="shared" si="129"/>
        <v>8.2471963005927318</v>
      </c>
      <c r="X518">
        <f t="shared" si="130"/>
        <v>0.99973807654630353</v>
      </c>
      <c r="Y518">
        <f t="shared" si="131"/>
        <v>6.8603895596285042E-8</v>
      </c>
    </row>
    <row r="519" spans="1:25" x14ac:dyDescent="0.25">
      <c r="A519">
        <v>53</v>
      </c>
      <c r="B519">
        <v>15</v>
      </c>
      <c r="C519">
        <f t="shared" si="117"/>
        <v>1</v>
      </c>
      <c r="D519">
        <f t="shared" si="118"/>
        <v>0</v>
      </c>
      <c r="E519">
        <f t="shared" si="119"/>
        <v>0</v>
      </c>
      <c r="F519">
        <v>1</v>
      </c>
      <c r="G519">
        <f t="shared" si="120"/>
        <v>0</v>
      </c>
      <c r="H519">
        <f t="shared" si="121"/>
        <v>6</v>
      </c>
      <c r="I519">
        <f t="shared" si="122"/>
        <v>3</v>
      </c>
      <c r="J519">
        <f t="shared" si="123"/>
        <v>1</v>
      </c>
      <c r="K519">
        <f t="shared" si="124"/>
        <v>2</v>
      </c>
      <c r="L519">
        <f t="shared" si="125"/>
        <v>2</v>
      </c>
      <c r="M519">
        <f t="shared" si="126"/>
        <v>2</v>
      </c>
      <c r="N519">
        <f>fit!$F$1*H519</f>
        <v>7.4190300988007998</v>
      </c>
      <c r="O519">
        <f>fit!$F$2*I519</f>
        <v>3.7559633987808771</v>
      </c>
      <c r="P519">
        <f>fit!$F$3*J519</f>
        <v>-0.1710707824641568</v>
      </c>
      <c r="Q519">
        <f t="shared" si="127"/>
        <v>11.003922715117522</v>
      </c>
      <c r="R519">
        <f>fit!$F$4*K519</f>
        <v>2.617392064063935E-2</v>
      </c>
      <c r="S519">
        <f>fit!$F$5*L519</f>
        <v>0.96759570677982676</v>
      </c>
      <c r="T519">
        <f>fit!$F$6*M519</f>
        <v>-0.64260225921170278</v>
      </c>
      <c r="U519">
        <f t="shared" si="128"/>
        <v>0.35116736820876338</v>
      </c>
      <c r="V519">
        <f>fit!$F$7</f>
        <v>-1.8713887662667528</v>
      </c>
      <c r="W519">
        <f t="shared" si="129"/>
        <v>9.4837013170595323</v>
      </c>
      <c r="X519">
        <f t="shared" si="130"/>
        <v>0.99992392397555174</v>
      </c>
      <c r="Y519">
        <f t="shared" si="131"/>
        <v>5.7875614958518318E-9</v>
      </c>
    </row>
    <row r="520" spans="1:25" x14ac:dyDescent="0.25">
      <c r="A520">
        <v>53</v>
      </c>
      <c r="B520">
        <v>16</v>
      </c>
      <c r="C520">
        <f t="shared" si="117"/>
        <v>0</v>
      </c>
      <c r="D520">
        <f t="shared" si="118"/>
        <v>1</v>
      </c>
      <c r="E520">
        <f t="shared" si="119"/>
        <v>1</v>
      </c>
      <c r="F520">
        <v>1</v>
      </c>
      <c r="G520">
        <f t="shared" si="120"/>
        <v>0</v>
      </c>
      <c r="H520">
        <f t="shared" si="121"/>
        <v>6</v>
      </c>
      <c r="I520">
        <f t="shared" si="122"/>
        <v>4</v>
      </c>
      <c r="J520">
        <f t="shared" si="123"/>
        <v>2</v>
      </c>
      <c r="K520">
        <f t="shared" si="124"/>
        <v>2</v>
      </c>
      <c r="L520">
        <f t="shared" si="125"/>
        <v>2</v>
      </c>
      <c r="M520">
        <f t="shared" si="126"/>
        <v>2</v>
      </c>
      <c r="N520">
        <f>fit!$F$1*H520</f>
        <v>7.4190300988007998</v>
      </c>
      <c r="O520">
        <f>fit!$F$2*I520</f>
        <v>5.0079511983745029</v>
      </c>
      <c r="P520">
        <f>fit!$F$3*J520</f>
        <v>-0.3421415649283136</v>
      </c>
      <c r="Q520">
        <f t="shared" si="127"/>
        <v>12.084839732246989</v>
      </c>
      <c r="R520">
        <f>fit!$F$4*K520</f>
        <v>2.617392064063935E-2</v>
      </c>
      <c r="S520">
        <f>fit!$F$5*L520</f>
        <v>0.96759570677982676</v>
      </c>
      <c r="T520">
        <f>fit!$F$6*M520</f>
        <v>-0.64260225921170278</v>
      </c>
      <c r="U520">
        <f t="shared" si="128"/>
        <v>0.35116736820876338</v>
      </c>
      <c r="V520">
        <f>fit!$F$7</f>
        <v>-1.8713887662667528</v>
      </c>
      <c r="W520">
        <f t="shared" si="129"/>
        <v>10.564618334188999</v>
      </c>
      <c r="X520">
        <f t="shared" si="130"/>
        <v>0.99997418730537235</v>
      </c>
      <c r="Y520">
        <f t="shared" si="131"/>
        <v>6.6629520394016275E-10</v>
      </c>
    </row>
    <row r="521" spans="1:25" x14ac:dyDescent="0.25">
      <c r="A521">
        <v>53</v>
      </c>
      <c r="B521">
        <v>17</v>
      </c>
      <c r="C521">
        <f t="shared" si="117"/>
        <v>1</v>
      </c>
      <c r="D521">
        <f t="shared" si="118"/>
        <v>0</v>
      </c>
      <c r="E521">
        <f t="shared" si="119"/>
        <v>0</v>
      </c>
      <c r="F521">
        <v>1</v>
      </c>
      <c r="G521">
        <f t="shared" si="120"/>
        <v>0</v>
      </c>
      <c r="H521">
        <f t="shared" si="121"/>
        <v>7</v>
      </c>
      <c r="I521">
        <f t="shared" si="122"/>
        <v>4</v>
      </c>
      <c r="J521">
        <f t="shared" si="123"/>
        <v>2</v>
      </c>
      <c r="K521">
        <f t="shared" si="124"/>
        <v>2</v>
      </c>
      <c r="L521">
        <f t="shared" si="125"/>
        <v>2</v>
      </c>
      <c r="M521">
        <f t="shared" si="126"/>
        <v>2</v>
      </c>
      <c r="N521">
        <f>fit!$F$1*H521</f>
        <v>8.6555351152675986</v>
      </c>
      <c r="O521">
        <f>fit!$F$2*I521</f>
        <v>5.0079511983745029</v>
      </c>
      <c r="P521">
        <f>fit!$F$3*J521</f>
        <v>-0.3421415649283136</v>
      </c>
      <c r="Q521">
        <f t="shared" si="127"/>
        <v>13.321344748713788</v>
      </c>
      <c r="R521">
        <f>fit!$F$4*K521</f>
        <v>2.617392064063935E-2</v>
      </c>
      <c r="S521">
        <f>fit!$F$5*L521</f>
        <v>0.96759570677982676</v>
      </c>
      <c r="T521">
        <f>fit!$F$6*M521</f>
        <v>-0.64260225921170278</v>
      </c>
      <c r="U521">
        <f t="shared" si="128"/>
        <v>0.35116736820876338</v>
      </c>
      <c r="V521">
        <f>fit!$F$7</f>
        <v>-1.8713887662667528</v>
      </c>
      <c r="W521">
        <f t="shared" si="129"/>
        <v>11.801123350655798</v>
      </c>
      <c r="X521">
        <f t="shared" si="130"/>
        <v>0.99999250392379324</v>
      </c>
      <c r="Y521">
        <f t="shared" si="131"/>
        <v>5.6191158497536154E-11</v>
      </c>
    </row>
    <row r="522" spans="1:25" x14ac:dyDescent="0.25">
      <c r="A522">
        <v>54</v>
      </c>
      <c r="B522">
        <v>1</v>
      </c>
      <c r="C522">
        <f t="shared" si="117"/>
        <v>1</v>
      </c>
      <c r="D522">
        <f t="shared" si="118"/>
        <v>1</v>
      </c>
      <c r="E522">
        <f t="shared" si="119"/>
        <v>1</v>
      </c>
      <c r="F522">
        <v>0</v>
      </c>
      <c r="G522">
        <f t="shared" si="120"/>
        <v>1</v>
      </c>
      <c r="H522">
        <f t="shared" si="121"/>
        <v>0</v>
      </c>
      <c r="I522">
        <f t="shared" si="122"/>
        <v>0</v>
      </c>
      <c r="J522">
        <f t="shared" si="123"/>
        <v>0</v>
      </c>
      <c r="K522">
        <f t="shared" si="124"/>
        <v>1</v>
      </c>
      <c r="L522">
        <f t="shared" si="125"/>
        <v>1</v>
      </c>
      <c r="M522">
        <f t="shared" si="126"/>
        <v>1</v>
      </c>
      <c r="N522">
        <f>fit!$F$1*H522</f>
        <v>0</v>
      </c>
      <c r="O522">
        <f>fit!$F$2*I522</f>
        <v>0</v>
      </c>
      <c r="P522">
        <f>fit!$F$3*J522</f>
        <v>0</v>
      </c>
      <c r="Q522">
        <f t="shared" si="127"/>
        <v>0</v>
      </c>
      <c r="R522">
        <f>fit!$F$4*K522</f>
        <v>1.3086960320319675E-2</v>
      </c>
      <c r="S522">
        <f>fit!$F$5*L522</f>
        <v>0.48379785338991338</v>
      </c>
      <c r="T522">
        <f>fit!$F$6*M522</f>
        <v>-0.32130112960585139</v>
      </c>
      <c r="U522">
        <f t="shared" si="128"/>
        <v>0.17558368410438169</v>
      </c>
      <c r="V522">
        <f>fit!$F$7</f>
        <v>-1.8713887662667528</v>
      </c>
      <c r="W522">
        <f t="shared" si="129"/>
        <v>-1.6958050821623711</v>
      </c>
      <c r="X522">
        <f t="shared" si="130"/>
        <v>0.15501393995522167</v>
      </c>
      <c r="Y522">
        <f t="shared" si="131"/>
        <v>2.402932158044107E-2</v>
      </c>
    </row>
    <row r="523" spans="1:25" x14ac:dyDescent="0.25">
      <c r="A523">
        <v>54</v>
      </c>
      <c r="B523">
        <v>2</v>
      </c>
      <c r="C523">
        <f t="shared" si="117"/>
        <v>0</v>
      </c>
      <c r="D523">
        <f t="shared" si="118"/>
        <v>0</v>
      </c>
      <c r="E523">
        <f t="shared" si="119"/>
        <v>0</v>
      </c>
      <c r="F523">
        <v>1</v>
      </c>
      <c r="G523">
        <f t="shared" si="120"/>
        <v>0</v>
      </c>
      <c r="H523">
        <f t="shared" si="121"/>
        <v>0</v>
      </c>
      <c r="I523">
        <f t="shared" si="122"/>
        <v>0</v>
      </c>
      <c r="J523">
        <f t="shared" si="123"/>
        <v>0</v>
      </c>
      <c r="K523">
        <f t="shared" si="124"/>
        <v>1</v>
      </c>
      <c r="L523">
        <f t="shared" si="125"/>
        <v>1</v>
      </c>
      <c r="M523">
        <f t="shared" si="126"/>
        <v>1</v>
      </c>
      <c r="N523">
        <f>fit!$F$1*H523</f>
        <v>0</v>
      </c>
      <c r="O523">
        <f>fit!$F$2*I523</f>
        <v>0</v>
      </c>
      <c r="P523">
        <f>fit!$F$3*J523</f>
        <v>0</v>
      </c>
      <c r="Q523">
        <f t="shared" si="127"/>
        <v>0</v>
      </c>
      <c r="R523">
        <f>fit!$F$4*K523</f>
        <v>1.3086960320319675E-2</v>
      </c>
      <c r="S523">
        <f>fit!$F$5*L523</f>
        <v>0.48379785338991338</v>
      </c>
      <c r="T523">
        <f>fit!$F$6*M523</f>
        <v>-0.32130112960585139</v>
      </c>
      <c r="U523">
        <f t="shared" si="128"/>
        <v>0.17558368410438169</v>
      </c>
      <c r="V523">
        <f>fit!$F$7</f>
        <v>-1.8713887662667528</v>
      </c>
      <c r="W523">
        <f t="shared" si="129"/>
        <v>-1.6958050821623711</v>
      </c>
      <c r="X523">
        <f t="shared" si="130"/>
        <v>0.15501393995522167</v>
      </c>
      <c r="Y523">
        <f t="shared" si="131"/>
        <v>0.71400144166999768</v>
      </c>
    </row>
    <row r="524" spans="1:25" x14ac:dyDescent="0.25">
      <c r="A524">
        <v>54</v>
      </c>
      <c r="B524">
        <v>3</v>
      </c>
      <c r="C524">
        <f t="shared" si="117"/>
        <v>1</v>
      </c>
      <c r="D524">
        <f t="shared" si="118"/>
        <v>0</v>
      </c>
      <c r="E524">
        <f t="shared" si="119"/>
        <v>0</v>
      </c>
      <c r="F524">
        <v>0</v>
      </c>
      <c r="G524">
        <f t="shared" si="120"/>
        <v>1</v>
      </c>
      <c r="H524">
        <f t="shared" si="121"/>
        <v>0</v>
      </c>
      <c r="I524">
        <f t="shared" si="122"/>
        <v>0</v>
      </c>
      <c r="J524">
        <f t="shared" si="123"/>
        <v>0</v>
      </c>
      <c r="K524">
        <f t="shared" si="124"/>
        <v>2</v>
      </c>
      <c r="L524">
        <f t="shared" si="125"/>
        <v>1</v>
      </c>
      <c r="M524">
        <f t="shared" si="126"/>
        <v>1</v>
      </c>
      <c r="N524">
        <f>fit!$F$1*H524</f>
        <v>0</v>
      </c>
      <c r="O524">
        <f>fit!$F$2*I524</f>
        <v>0</v>
      </c>
      <c r="P524">
        <f>fit!$F$3*J524</f>
        <v>0</v>
      </c>
      <c r="Q524">
        <f t="shared" si="127"/>
        <v>0</v>
      </c>
      <c r="R524">
        <f>fit!$F$4*K524</f>
        <v>2.617392064063935E-2</v>
      </c>
      <c r="S524">
        <f>fit!$F$5*L524</f>
        <v>0.48379785338991338</v>
      </c>
      <c r="T524">
        <f>fit!$F$6*M524</f>
        <v>-0.32130112960585139</v>
      </c>
      <c r="U524">
        <f t="shared" si="128"/>
        <v>0.18867064442470133</v>
      </c>
      <c r="V524">
        <f>fit!$F$7</f>
        <v>-1.8713887662667528</v>
      </c>
      <c r="W524">
        <f t="shared" si="129"/>
        <v>-1.6827181218420515</v>
      </c>
      <c r="X524">
        <f t="shared" si="130"/>
        <v>0.15673588013036552</v>
      </c>
      <c r="Y524">
        <f t="shared" si="131"/>
        <v>2.456613612024031E-2</v>
      </c>
    </row>
    <row r="525" spans="1:25" x14ac:dyDescent="0.25">
      <c r="A525">
        <v>54</v>
      </c>
      <c r="B525">
        <v>4</v>
      </c>
      <c r="C525">
        <f t="shared" si="117"/>
        <v>0</v>
      </c>
      <c r="D525">
        <f t="shared" si="118"/>
        <v>1</v>
      </c>
      <c r="E525">
        <f t="shared" si="119"/>
        <v>0</v>
      </c>
      <c r="F525">
        <v>0</v>
      </c>
      <c r="G525">
        <f t="shared" si="120"/>
        <v>1</v>
      </c>
      <c r="H525">
        <f t="shared" si="121"/>
        <v>0</v>
      </c>
      <c r="I525">
        <f t="shared" si="122"/>
        <v>0</v>
      </c>
      <c r="J525">
        <f t="shared" si="123"/>
        <v>0</v>
      </c>
      <c r="K525">
        <f t="shared" si="124"/>
        <v>2</v>
      </c>
      <c r="L525">
        <f t="shared" si="125"/>
        <v>2</v>
      </c>
      <c r="M525">
        <f t="shared" si="126"/>
        <v>1</v>
      </c>
      <c r="N525">
        <f>fit!$F$1*H525</f>
        <v>0</v>
      </c>
      <c r="O525">
        <f>fit!$F$2*I525</f>
        <v>0</v>
      </c>
      <c r="P525">
        <f>fit!$F$3*J525</f>
        <v>0</v>
      </c>
      <c r="Q525">
        <f t="shared" si="127"/>
        <v>0</v>
      </c>
      <c r="R525">
        <f>fit!$F$4*K525</f>
        <v>2.617392064063935E-2</v>
      </c>
      <c r="S525">
        <f>fit!$F$5*L525</f>
        <v>0.96759570677982676</v>
      </c>
      <c r="T525">
        <f>fit!$F$6*M525</f>
        <v>-0.32130112960585139</v>
      </c>
      <c r="U525">
        <f t="shared" si="128"/>
        <v>0.67246849781461471</v>
      </c>
      <c r="V525">
        <f>fit!$F$7</f>
        <v>-1.8713887662667528</v>
      </c>
      <c r="W525">
        <f t="shared" si="129"/>
        <v>-1.1989202684521381</v>
      </c>
      <c r="X525">
        <f t="shared" si="130"/>
        <v>0.23166735042836059</v>
      </c>
      <c r="Y525">
        <f t="shared" si="131"/>
        <v>5.3669761254496823E-2</v>
      </c>
    </row>
    <row r="526" spans="1:25" x14ac:dyDescent="0.25">
      <c r="A526">
        <v>55</v>
      </c>
      <c r="B526">
        <v>1</v>
      </c>
      <c r="C526">
        <f t="shared" si="117"/>
        <v>1</v>
      </c>
      <c r="D526">
        <f t="shared" si="118"/>
        <v>1</v>
      </c>
      <c r="E526">
        <f t="shared" si="119"/>
        <v>1</v>
      </c>
      <c r="F526">
        <v>0</v>
      </c>
      <c r="G526">
        <f t="shared" si="120"/>
        <v>1</v>
      </c>
      <c r="H526">
        <f t="shared" si="121"/>
        <v>0</v>
      </c>
      <c r="I526">
        <f t="shared" si="122"/>
        <v>0</v>
      </c>
      <c r="J526">
        <f t="shared" si="123"/>
        <v>0</v>
      </c>
      <c r="K526">
        <f t="shared" si="124"/>
        <v>1</v>
      </c>
      <c r="L526">
        <f t="shared" si="125"/>
        <v>1</v>
      </c>
      <c r="M526">
        <f t="shared" si="126"/>
        <v>1</v>
      </c>
      <c r="N526">
        <f>fit!$F$1*H526</f>
        <v>0</v>
      </c>
      <c r="O526">
        <f>fit!$F$2*I526</f>
        <v>0</v>
      </c>
      <c r="P526">
        <f>fit!$F$3*J526</f>
        <v>0</v>
      </c>
      <c r="Q526">
        <f t="shared" si="127"/>
        <v>0</v>
      </c>
      <c r="R526">
        <f>fit!$F$4*K526</f>
        <v>1.3086960320319675E-2</v>
      </c>
      <c r="S526">
        <f>fit!$F$5*L526</f>
        <v>0.48379785338991338</v>
      </c>
      <c r="T526">
        <f>fit!$F$6*M526</f>
        <v>-0.32130112960585139</v>
      </c>
      <c r="U526">
        <f t="shared" si="128"/>
        <v>0.17558368410438169</v>
      </c>
      <c r="V526">
        <f>fit!$F$7</f>
        <v>-1.8713887662667528</v>
      </c>
      <c r="W526">
        <f t="shared" si="129"/>
        <v>-1.6958050821623711</v>
      </c>
      <c r="X526">
        <f t="shared" si="130"/>
        <v>0.15501393995522167</v>
      </c>
      <c r="Y526">
        <f t="shared" si="131"/>
        <v>2.402932158044107E-2</v>
      </c>
    </row>
    <row r="527" spans="1:25" x14ac:dyDescent="0.25">
      <c r="A527">
        <v>55</v>
      </c>
      <c r="B527">
        <v>2</v>
      </c>
      <c r="C527">
        <f t="shared" si="117"/>
        <v>0</v>
      </c>
      <c r="D527">
        <f t="shared" si="118"/>
        <v>0</v>
      </c>
      <c r="E527">
        <f t="shared" si="119"/>
        <v>0</v>
      </c>
      <c r="F527">
        <v>0</v>
      </c>
      <c r="G527">
        <f t="shared" si="120"/>
        <v>1</v>
      </c>
      <c r="H527">
        <f t="shared" si="121"/>
        <v>0</v>
      </c>
      <c r="I527">
        <f t="shared" si="122"/>
        <v>0</v>
      </c>
      <c r="J527">
        <f t="shared" si="123"/>
        <v>0</v>
      </c>
      <c r="K527">
        <f t="shared" si="124"/>
        <v>1</v>
      </c>
      <c r="L527">
        <f t="shared" si="125"/>
        <v>1</v>
      </c>
      <c r="M527">
        <f t="shared" si="126"/>
        <v>1</v>
      </c>
      <c r="N527">
        <f>fit!$F$1*H527</f>
        <v>0</v>
      </c>
      <c r="O527">
        <f>fit!$F$2*I527</f>
        <v>0</v>
      </c>
      <c r="P527">
        <f>fit!$F$3*J527</f>
        <v>0</v>
      </c>
      <c r="Q527">
        <f t="shared" si="127"/>
        <v>0</v>
      </c>
      <c r="R527">
        <f>fit!$F$4*K527</f>
        <v>1.3086960320319675E-2</v>
      </c>
      <c r="S527">
        <f>fit!$F$5*L527</f>
        <v>0.48379785338991338</v>
      </c>
      <c r="T527">
        <f>fit!$F$6*M527</f>
        <v>-0.32130112960585139</v>
      </c>
      <c r="U527">
        <f t="shared" si="128"/>
        <v>0.17558368410438169</v>
      </c>
      <c r="V527">
        <f>fit!$F$7</f>
        <v>-1.8713887662667528</v>
      </c>
      <c r="W527">
        <f t="shared" si="129"/>
        <v>-1.6958050821623711</v>
      </c>
      <c r="X527">
        <f t="shared" si="130"/>
        <v>0.15501393995522167</v>
      </c>
      <c r="Y527">
        <f t="shared" si="131"/>
        <v>2.402932158044107E-2</v>
      </c>
    </row>
    <row r="528" spans="1:25" x14ac:dyDescent="0.25">
      <c r="A528">
        <v>55</v>
      </c>
      <c r="B528">
        <v>3</v>
      </c>
      <c r="C528">
        <f t="shared" si="117"/>
        <v>1</v>
      </c>
      <c r="D528">
        <f t="shared" si="118"/>
        <v>0</v>
      </c>
      <c r="E528">
        <f t="shared" si="119"/>
        <v>0</v>
      </c>
      <c r="F528">
        <v>0</v>
      </c>
      <c r="G528">
        <f t="shared" si="120"/>
        <v>1</v>
      </c>
      <c r="H528">
        <f t="shared" si="121"/>
        <v>0</v>
      </c>
      <c r="I528">
        <f t="shared" si="122"/>
        <v>0</v>
      </c>
      <c r="J528">
        <f t="shared" si="123"/>
        <v>0</v>
      </c>
      <c r="K528">
        <f t="shared" si="124"/>
        <v>2</v>
      </c>
      <c r="L528">
        <f t="shared" si="125"/>
        <v>1</v>
      </c>
      <c r="M528">
        <f t="shared" si="126"/>
        <v>1</v>
      </c>
      <c r="N528">
        <f>fit!$F$1*H528</f>
        <v>0</v>
      </c>
      <c r="O528">
        <f>fit!$F$2*I528</f>
        <v>0</v>
      </c>
      <c r="P528">
        <f>fit!$F$3*J528</f>
        <v>0</v>
      </c>
      <c r="Q528">
        <f t="shared" si="127"/>
        <v>0</v>
      </c>
      <c r="R528">
        <f>fit!$F$4*K528</f>
        <v>2.617392064063935E-2</v>
      </c>
      <c r="S528">
        <f>fit!$F$5*L528</f>
        <v>0.48379785338991338</v>
      </c>
      <c r="T528">
        <f>fit!$F$6*M528</f>
        <v>-0.32130112960585139</v>
      </c>
      <c r="U528">
        <f t="shared" si="128"/>
        <v>0.18867064442470133</v>
      </c>
      <c r="V528">
        <f>fit!$F$7</f>
        <v>-1.8713887662667528</v>
      </c>
      <c r="W528">
        <f t="shared" si="129"/>
        <v>-1.6827181218420515</v>
      </c>
      <c r="X528">
        <f t="shared" si="130"/>
        <v>0.15673588013036552</v>
      </c>
      <c r="Y528">
        <f t="shared" si="131"/>
        <v>2.456613612024031E-2</v>
      </c>
    </row>
    <row r="529" spans="1:25" x14ac:dyDescent="0.25">
      <c r="A529">
        <v>56</v>
      </c>
      <c r="B529">
        <v>1</v>
      </c>
      <c r="C529">
        <f t="shared" si="117"/>
        <v>1</v>
      </c>
      <c r="D529">
        <f t="shared" si="118"/>
        <v>1</v>
      </c>
      <c r="E529">
        <f t="shared" si="119"/>
        <v>1</v>
      </c>
      <c r="F529">
        <v>0</v>
      </c>
      <c r="G529">
        <f t="shared" si="120"/>
        <v>1</v>
      </c>
      <c r="H529">
        <f t="shared" si="121"/>
        <v>0</v>
      </c>
      <c r="I529">
        <f t="shared" si="122"/>
        <v>0</v>
      </c>
      <c r="J529">
        <f t="shared" si="123"/>
        <v>0</v>
      </c>
      <c r="K529">
        <f t="shared" si="124"/>
        <v>1</v>
      </c>
      <c r="L529">
        <f t="shared" si="125"/>
        <v>1</v>
      </c>
      <c r="M529">
        <f t="shared" si="126"/>
        <v>1</v>
      </c>
      <c r="N529">
        <f>fit!$F$1*H529</f>
        <v>0</v>
      </c>
      <c r="O529">
        <f>fit!$F$2*I529</f>
        <v>0</v>
      </c>
      <c r="P529">
        <f>fit!$F$3*J529</f>
        <v>0</v>
      </c>
      <c r="Q529">
        <f t="shared" si="127"/>
        <v>0</v>
      </c>
      <c r="R529">
        <f>fit!$F$4*K529</f>
        <v>1.3086960320319675E-2</v>
      </c>
      <c r="S529">
        <f>fit!$F$5*L529</f>
        <v>0.48379785338991338</v>
      </c>
      <c r="T529">
        <f>fit!$F$6*M529</f>
        <v>-0.32130112960585139</v>
      </c>
      <c r="U529">
        <f t="shared" si="128"/>
        <v>0.17558368410438169</v>
      </c>
      <c r="V529">
        <f>fit!$F$7</f>
        <v>-1.8713887662667528</v>
      </c>
      <c r="W529">
        <f t="shared" si="129"/>
        <v>-1.6958050821623711</v>
      </c>
      <c r="X529">
        <f t="shared" si="130"/>
        <v>0.15501393995522167</v>
      </c>
      <c r="Y529">
        <f t="shared" si="131"/>
        <v>2.402932158044107E-2</v>
      </c>
    </row>
    <row r="530" spans="1:25" x14ac:dyDescent="0.25">
      <c r="A530">
        <v>56</v>
      </c>
      <c r="B530">
        <v>2</v>
      </c>
      <c r="C530">
        <f t="shared" si="117"/>
        <v>0</v>
      </c>
      <c r="D530">
        <f t="shared" si="118"/>
        <v>0</v>
      </c>
      <c r="E530">
        <f t="shared" si="119"/>
        <v>0</v>
      </c>
      <c r="F530">
        <v>0</v>
      </c>
      <c r="G530">
        <f t="shared" si="120"/>
        <v>1</v>
      </c>
      <c r="H530">
        <f t="shared" si="121"/>
        <v>0</v>
      </c>
      <c r="I530">
        <f t="shared" si="122"/>
        <v>0</v>
      </c>
      <c r="J530">
        <f t="shared" si="123"/>
        <v>0</v>
      </c>
      <c r="K530">
        <f t="shared" si="124"/>
        <v>1</v>
      </c>
      <c r="L530">
        <f t="shared" si="125"/>
        <v>1</v>
      </c>
      <c r="M530">
        <f t="shared" si="126"/>
        <v>1</v>
      </c>
      <c r="N530">
        <f>fit!$F$1*H530</f>
        <v>0</v>
      </c>
      <c r="O530">
        <f>fit!$F$2*I530</f>
        <v>0</v>
      </c>
      <c r="P530">
        <f>fit!$F$3*J530</f>
        <v>0</v>
      </c>
      <c r="Q530">
        <f t="shared" si="127"/>
        <v>0</v>
      </c>
      <c r="R530">
        <f>fit!$F$4*K530</f>
        <v>1.3086960320319675E-2</v>
      </c>
      <c r="S530">
        <f>fit!$F$5*L530</f>
        <v>0.48379785338991338</v>
      </c>
      <c r="T530">
        <f>fit!$F$6*M530</f>
        <v>-0.32130112960585139</v>
      </c>
      <c r="U530">
        <f t="shared" si="128"/>
        <v>0.17558368410438169</v>
      </c>
      <c r="V530">
        <f>fit!$F$7</f>
        <v>-1.8713887662667528</v>
      </c>
      <c r="W530">
        <f t="shared" si="129"/>
        <v>-1.6958050821623711</v>
      </c>
      <c r="X530">
        <f t="shared" si="130"/>
        <v>0.15501393995522167</v>
      </c>
      <c r="Y530">
        <f t="shared" si="131"/>
        <v>2.402932158044107E-2</v>
      </c>
    </row>
    <row r="531" spans="1:25" x14ac:dyDescent="0.25">
      <c r="A531">
        <v>56</v>
      </c>
      <c r="B531">
        <v>3</v>
      </c>
      <c r="C531">
        <f t="shared" si="117"/>
        <v>1</v>
      </c>
      <c r="D531">
        <f t="shared" si="118"/>
        <v>0</v>
      </c>
      <c r="E531">
        <f t="shared" si="119"/>
        <v>0</v>
      </c>
      <c r="F531">
        <v>0</v>
      </c>
      <c r="G531">
        <f t="shared" si="120"/>
        <v>1</v>
      </c>
      <c r="H531">
        <f t="shared" si="121"/>
        <v>0</v>
      </c>
      <c r="I531">
        <f t="shared" si="122"/>
        <v>0</v>
      </c>
      <c r="J531">
        <f t="shared" si="123"/>
        <v>0</v>
      </c>
      <c r="K531">
        <f t="shared" si="124"/>
        <v>2</v>
      </c>
      <c r="L531">
        <f t="shared" si="125"/>
        <v>1</v>
      </c>
      <c r="M531">
        <f t="shared" si="126"/>
        <v>1</v>
      </c>
      <c r="N531">
        <f>fit!$F$1*H531</f>
        <v>0</v>
      </c>
      <c r="O531">
        <f>fit!$F$2*I531</f>
        <v>0</v>
      </c>
      <c r="P531">
        <f>fit!$F$3*J531</f>
        <v>0</v>
      </c>
      <c r="Q531">
        <f t="shared" si="127"/>
        <v>0</v>
      </c>
      <c r="R531">
        <f>fit!$F$4*K531</f>
        <v>2.617392064063935E-2</v>
      </c>
      <c r="S531">
        <f>fit!$F$5*L531</f>
        <v>0.48379785338991338</v>
      </c>
      <c r="T531">
        <f>fit!$F$6*M531</f>
        <v>-0.32130112960585139</v>
      </c>
      <c r="U531">
        <f t="shared" si="128"/>
        <v>0.18867064442470133</v>
      </c>
      <c r="V531">
        <f>fit!$F$7</f>
        <v>-1.8713887662667528</v>
      </c>
      <c r="W531">
        <f t="shared" si="129"/>
        <v>-1.6827181218420515</v>
      </c>
      <c r="X531">
        <f t="shared" si="130"/>
        <v>0.15673588013036552</v>
      </c>
      <c r="Y531">
        <f t="shared" si="131"/>
        <v>2.456613612024031E-2</v>
      </c>
    </row>
    <row r="532" spans="1:25" x14ac:dyDescent="0.25">
      <c r="A532">
        <v>57</v>
      </c>
      <c r="B532">
        <v>1</v>
      </c>
      <c r="C532">
        <f t="shared" si="117"/>
        <v>1</v>
      </c>
      <c r="D532">
        <f t="shared" si="118"/>
        <v>1</v>
      </c>
      <c r="E532">
        <f t="shared" si="119"/>
        <v>1</v>
      </c>
      <c r="F532">
        <v>0</v>
      </c>
      <c r="G532">
        <f t="shared" si="120"/>
        <v>1</v>
      </c>
      <c r="H532">
        <f t="shared" si="121"/>
        <v>0</v>
      </c>
      <c r="I532">
        <f t="shared" si="122"/>
        <v>0</v>
      </c>
      <c r="J532">
        <f t="shared" si="123"/>
        <v>0</v>
      </c>
      <c r="K532">
        <f t="shared" si="124"/>
        <v>1</v>
      </c>
      <c r="L532">
        <f t="shared" si="125"/>
        <v>1</v>
      </c>
      <c r="M532">
        <f t="shared" si="126"/>
        <v>1</v>
      </c>
      <c r="N532">
        <f>fit!$F$1*H532</f>
        <v>0</v>
      </c>
      <c r="O532">
        <f>fit!$F$2*I532</f>
        <v>0</v>
      </c>
      <c r="P532">
        <f>fit!$F$3*J532</f>
        <v>0</v>
      </c>
      <c r="Q532">
        <f t="shared" si="127"/>
        <v>0</v>
      </c>
      <c r="R532">
        <f>fit!$F$4*K532</f>
        <v>1.3086960320319675E-2</v>
      </c>
      <c r="S532">
        <f>fit!$F$5*L532</f>
        <v>0.48379785338991338</v>
      </c>
      <c r="T532">
        <f>fit!$F$6*M532</f>
        <v>-0.32130112960585139</v>
      </c>
      <c r="U532">
        <f t="shared" si="128"/>
        <v>0.17558368410438169</v>
      </c>
      <c r="V532">
        <f>fit!$F$7</f>
        <v>-1.8713887662667528</v>
      </c>
      <c r="W532">
        <f t="shared" si="129"/>
        <v>-1.6958050821623711</v>
      </c>
      <c r="X532">
        <f t="shared" si="130"/>
        <v>0.15501393995522167</v>
      </c>
      <c r="Y532">
        <f t="shared" si="131"/>
        <v>2.402932158044107E-2</v>
      </c>
    </row>
    <row r="533" spans="1:25" x14ac:dyDescent="0.25">
      <c r="A533">
        <v>57</v>
      </c>
      <c r="B533">
        <v>2</v>
      </c>
      <c r="C533">
        <f t="shared" si="117"/>
        <v>0</v>
      </c>
      <c r="D533">
        <f t="shared" si="118"/>
        <v>0</v>
      </c>
      <c r="E533">
        <f t="shared" si="119"/>
        <v>0</v>
      </c>
      <c r="F533">
        <v>0</v>
      </c>
      <c r="G533">
        <f t="shared" si="120"/>
        <v>1</v>
      </c>
      <c r="H533">
        <f t="shared" si="121"/>
        <v>0</v>
      </c>
      <c r="I533">
        <f t="shared" si="122"/>
        <v>0</v>
      </c>
      <c r="J533">
        <f t="shared" si="123"/>
        <v>0</v>
      </c>
      <c r="K533">
        <f t="shared" si="124"/>
        <v>1</v>
      </c>
      <c r="L533">
        <f t="shared" si="125"/>
        <v>1</v>
      </c>
      <c r="M533">
        <f t="shared" si="126"/>
        <v>1</v>
      </c>
      <c r="N533">
        <f>fit!$F$1*H533</f>
        <v>0</v>
      </c>
      <c r="O533">
        <f>fit!$F$2*I533</f>
        <v>0</v>
      </c>
      <c r="P533">
        <f>fit!$F$3*J533</f>
        <v>0</v>
      </c>
      <c r="Q533">
        <f t="shared" si="127"/>
        <v>0</v>
      </c>
      <c r="R533">
        <f>fit!$F$4*K533</f>
        <v>1.3086960320319675E-2</v>
      </c>
      <c r="S533">
        <f>fit!$F$5*L533</f>
        <v>0.48379785338991338</v>
      </c>
      <c r="T533">
        <f>fit!$F$6*M533</f>
        <v>-0.32130112960585139</v>
      </c>
      <c r="U533">
        <f t="shared" si="128"/>
        <v>0.17558368410438169</v>
      </c>
      <c r="V533">
        <f>fit!$F$7</f>
        <v>-1.8713887662667528</v>
      </c>
      <c r="W533">
        <f t="shared" si="129"/>
        <v>-1.6958050821623711</v>
      </c>
      <c r="X533">
        <f t="shared" si="130"/>
        <v>0.15501393995522167</v>
      </c>
      <c r="Y533">
        <f t="shared" si="131"/>
        <v>2.402932158044107E-2</v>
      </c>
    </row>
    <row r="534" spans="1:25" x14ac:dyDescent="0.25">
      <c r="A534">
        <v>57</v>
      </c>
      <c r="B534">
        <v>3</v>
      </c>
      <c r="C534">
        <f t="shared" si="117"/>
        <v>1</v>
      </c>
      <c r="D534">
        <f t="shared" si="118"/>
        <v>0</v>
      </c>
      <c r="E534">
        <f t="shared" si="119"/>
        <v>0</v>
      </c>
      <c r="F534">
        <v>0</v>
      </c>
      <c r="G534">
        <f t="shared" si="120"/>
        <v>1</v>
      </c>
      <c r="H534">
        <f t="shared" si="121"/>
        <v>0</v>
      </c>
      <c r="I534">
        <f t="shared" si="122"/>
        <v>0</v>
      </c>
      <c r="J534">
        <f t="shared" si="123"/>
        <v>0</v>
      </c>
      <c r="K534">
        <f t="shared" si="124"/>
        <v>2</v>
      </c>
      <c r="L534">
        <f t="shared" si="125"/>
        <v>1</v>
      </c>
      <c r="M534">
        <f t="shared" si="126"/>
        <v>1</v>
      </c>
      <c r="N534">
        <f>fit!$F$1*H534</f>
        <v>0</v>
      </c>
      <c r="O534">
        <f>fit!$F$2*I534</f>
        <v>0</v>
      </c>
      <c r="P534">
        <f>fit!$F$3*J534</f>
        <v>0</v>
      </c>
      <c r="Q534">
        <f t="shared" si="127"/>
        <v>0</v>
      </c>
      <c r="R534">
        <f>fit!$F$4*K534</f>
        <v>2.617392064063935E-2</v>
      </c>
      <c r="S534">
        <f>fit!$F$5*L534</f>
        <v>0.48379785338991338</v>
      </c>
      <c r="T534">
        <f>fit!$F$6*M534</f>
        <v>-0.32130112960585139</v>
      </c>
      <c r="U534">
        <f t="shared" si="128"/>
        <v>0.18867064442470133</v>
      </c>
      <c r="V534">
        <f>fit!$F$7</f>
        <v>-1.8713887662667528</v>
      </c>
      <c r="W534">
        <f t="shared" si="129"/>
        <v>-1.6827181218420515</v>
      </c>
      <c r="X534">
        <f t="shared" si="130"/>
        <v>0.15673588013036552</v>
      </c>
      <c r="Y534">
        <f t="shared" si="131"/>
        <v>2.456613612024031E-2</v>
      </c>
    </row>
    <row r="535" spans="1:25" x14ac:dyDescent="0.25">
      <c r="A535">
        <v>57</v>
      </c>
      <c r="B535">
        <v>4</v>
      </c>
      <c r="C535">
        <f t="shared" si="117"/>
        <v>0</v>
      </c>
      <c r="D535">
        <f t="shared" si="118"/>
        <v>1</v>
      </c>
      <c r="E535">
        <f t="shared" si="119"/>
        <v>0</v>
      </c>
      <c r="F535">
        <v>1</v>
      </c>
      <c r="G535">
        <f t="shared" si="120"/>
        <v>0</v>
      </c>
      <c r="H535">
        <f t="shared" si="121"/>
        <v>0</v>
      </c>
      <c r="I535">
        <f t="shared" si="122"/>
        <v>1</v>
      </c>
      <c r="J535">
        <f t="shared" si="123"/>
        <v>0</v>
      </c>
      <c r="K535">
        <f t="shared" si="124"/>
        <v>2</v>
      </c>
      <c r="L535">
        <f t="shared" si="125"/>
        <v>1</v>
      </c>
      <c r="M535">
        <f t="shared" si="126"/>
        <v>1</v>
      </c>
      <c r="N535">
        <f>fit!$F$1*H535</f>
        <v>0</v>
      </c>
      <c r="O535">
        <f>fit!$F$2*I535</f>
        <v>1.2519877995936257</v>
      </c>
      <c r="P535">
        <f>fit!$F$3*J535</f>
        <v>0</v>
      </c>
      <c r="Q535">
        <f t="shared" si="127"/>
        <v>1.2519877995936257</v>
      </c>
      <c r="R535">
        <f>fit!$F$4*K535</f>
        <v>2.617392064063935E-2</v>
      </c>
      <c r="S535">
        <f>fit!$F$5*L535</f>
        <v>0.48379785338991338</v>
      </c>
      <c r="T535">
        <f>fit!$F$6*M535</f>
        <v>-0.32130112960585139</v>
      </c>
      <c r="U535">
        <f t="shared" si="128"/>
        <v>0.18867064442470133</v>
      </c>
      <c r="V535">
        <f>fit!$F$7</f>
        <v>-1.8713887662667528</v>
      </c>
      <c r="W535">
        <f t="shared" si="129"/>
        <v>-0.43073032224842578</v>
      </c>
      <c r="X535">
        <f t="shared" si="130"/>
        <v>0.3939519508500664</v>
      </c>
      <c r="Y535">
        <f t="shared" si="131"/>
        <v>0.36729423787844034</v>
      </c>
    </row>
    <row r="536" spans="1:25" x14ac:dyDescent="0.25">
      <c r="A536">
        <v>57</v>
      </c>
      <c r="B536">
        <v>5</v>
      </c>
      <c r="C536">
        <f t="shared" ref="C536:C599" si="132">IF(MOD(B536,2)=1,1,0)</f>
        <v>1</v>
      </c>
      <c r="D536">
        <f t="shared" ref="D536:D599" si="133">IF(MOD($B536,3)=1,1,0)</f>
        <v>0</v>
      </c>
      <c r="E536">
        <f t="shared" ref="E536:E599" si="134">IF(MOD($B536,5)=1,1,0)</f>
        <v>0</v>
      </c>
      <c r="F536">
        <v>0</v>
      </c>
      <c r="G536">
        <f t="shared" si="120"/>
        <v>1</v>
      </c>
      <c r="H536">
        <f t="shared" si="121"/>
        <v>0</v>
      </c>
      <c r="I536">
        <f t="shared" si="122"/>
        <v>1</v>
      </c>
      <c r="J536">
        <f t="shared" si="123"/>
        <v>0</v>
      </c>
      <c r="K536">
        <f t="shared" si="124"/>
        <v>3</v>
      </c>
      <c r="L536">
        <f t="shared" si="125"/>
        <v>1</v>
      </c>
      <c r="M536">
        <f t="shared" si="126"/>
        <v>1</v>
      </c>
      <c r="N536">
        <f>fit!$F$1*H536</f>
        <v>0</v>
      </c>
      <c r="O536">
        <f>fit!$F$2*I536</f>
        <v>1.2519877995936257</v>
      </c>
      <c r="P536">
        <f>fit!$F$3*J536</f>
        <v>0</v>
      </c>
      <c r="Q536">
        <f t="shared" si="127"/>
        <v>1.2519877995936257</v>
      </c>
      <c r="R536">
        <f>fit!$F$4*K536</f>
        <v>3.9260880960959026E-2</v>
      </c>
      <c r="S536">
        <f>fit!$F$5*L536</f>
        <v>0.48379785338991338</v>
      </c>
      <c r="T536">
        <f>fit!$F$6*M536</f>
        <v>-0.32130112960585139</v>
      </c>
      <c r="U536">
        <f t="shared" si="128"/>
        <v>0.20175760474502097</v>
      </c>
      <c r="V536">
        <f>fit!$F$7</f>
        <v>-1.8713887662667528</v>
      </c>
      <c r="W536">
        <f t="shared" si="129"/>
        <v>-0.41764336192810614</v>
      </c>
      <c r="X536">
        <f t="shared" si="130"/>
        <v>0.39708081022524772</v>
      </c>
      <c r="Y536">
        <f t="shared" si="131"/>
        <v>0.15767316984913918</v>
      </c>
    </row>
    <row r="537" spans="1:25" x14ac:dyDescent="0.25">
      <c r="A537">
        <v>57</v>
      </c>
      <c r="B537">
        <v>6</v>
      </c>
      <c r="C537">
        <f t="shared" si="132"/>
        <v>0</v>
      </c>
      <c r="D537">
        <f t="shared" si="133"/>
        <v>0</v>
      </c>
      <c r="E537">
        <f t="shared" si="134"/>
        <v>1</v>
      </c>
      <c r="F537">
        <v>1</v>
      </c>
      <c r="G537">
        <f t="shared" si="120"/>
        <v>0</v>
      </c>
      <c r="H537">
        <f t="shared" si="121"/>
        <v>0</v>
      </c>
      <c r="I537">
        <f t="shared" si="122"/>
        <v>1</v>
      </c>
      <c r="J537">
        <f t="shared" si="123"/>
        <v>1</v>
      </c>
      <c r="K537">
        <f t="shared" si="124"/>
        <v>3</v>
      </c>
      <c r="L537">
        <f t="shared" si="125"/>
        <v>1</v>
      </c>
      <c r="M537">
        <f t="shared" si="126"/>
        <v>1</v>
      </c>
      <c r="N537">
        <f>fit!$F$1*H537</f>
        <v>0</v>
      </c>
      <c r="O537">
        <f>fit!$F$2*I537</f>
        <v>1.2519877995936257</v>
      </c>
      <c r="P537">
        <f>fit!$F$3*J537</f>
        <v>-0.1710707824641568</v>
      </c>
      <c r="Q537">
        <f t="shared" si="127"/>
        <v>1.0809170171294689</v>
      </c>
      <c r="R537">
        <f>fit!$F$4*K537</f>
        <v>3.9260880960959026E-2</v>
      </c>
      <c r="S537">
        <f>fit!$F$5*L537</f>
        <v>0.48379785338991338</v>
      </c>
      <c r="T537">
        <f>fit!$F$6*M537</f>
        <v>-0.32130112960585139</v>
      </c>
      <c r="U537">
        <f t="shared" si="128"/>
        <v>0.20175760474502097</v>
      </c>
      <c r="V537">
        <f>fit!$F$7</f>
        <v>-1.8713887662667528</v>
      </c>
      <c r="W537">
        <f t="shared" si="129"/>
        <v>-0.58871414439226299</v>
      </c>
      <c r="X537">
        <f t="shared" si="130"/>
        <v>0.35692994364885799</v>
      </c>
      <c r="Y537">
        <f t="shared" si="131"/>
        <v>0.41353909737546096</v>
      </c>
    </row>
    <row r="538" spans="1:25" x14ac:dyDescent="0.25">
      <c r="A538">
        <v>58</v>
      </c>
      <c r="B538">
        <v>1</v>
      </c>
      <c r="C538">
        <f t="shared" si="132"/>
        <v>1</v>
      </c>
      <c r="D538">
        <f t="shared" si="133"/>
        <v>1</v>
      </c>
      <c r="E538">
        <f t="shared" si="134"/>
        <v>1</v>
      </c>
      <c r="F538">
        <v>1</v>
      </c>
      <c r="G538">
        <f t="shared" si="120"/>
        <v>0</v>
      </c>
      <c r="H538">
        <f t="shared" si="121"/>
        <v>1</v>
      </c>
      <c r="I538">
        <f t="shared" si="122"/>
        <v>1</v>
      </c>
      <c r="J538">
        <f t="shared" si="123"/>
        <v>1</v>
      </c>
      <c r="K538">
        <f t="shared" si="124"/>
        <v>0</v>
      </c>
      <c r="L538">
        <f t="shared" si="125"/>
        <v>0</v>
      </c>
      <c r="M538">
        <f t="shared" si="126"/>
        <v>0</v>
      </c>
      <c r="N538">
        <f>fit!$F$1*H538</f>
        <v>1.2365050164667999</v>
      </c>
      <c r="O538">
        <f>fit!$F$2*I538</f>
        <v>1.2519877995936257</v>
      </c>
      <c r="P538">
        <f>fit!$F$3*J538</f>
        <v>-0.1710707824641568</v>
      </c>
      <c r="Q538">
        <f t="shared" si="127"/>
        <v>2.3174220335962685</v>
      </c>
      <c r="R538">
        <f>fit!$F$4*K538</f>
        <v>0</v>
      </c>
      <c r="S538">
        <f>fit!$F$5*L538</f>
        <v>0</v>
      </c>
      <c r="T538">
        <f>fit!$F$6*M538</f>
        <v>0</v>
      </c>
      <c r="U538">
        <f t="shared" si="128"/>
        <v>0</v>
      </c>
      <c r="V538">
        <f>fit!$F$7</f>
        <v>-1.8713887662667528</v>
      </c>
      <c r="W538">
        <f t="shared" si="129"/>
        <v>0.44603326732951576</v>
      </c>
      <c r="X538">
        <f t="shared" si="130"/>
        <v>0.60969569485554265</v>
      </c>
      <c r="Y538">
        <f t="shared" si="131"/>
        <v>0.15233745061429768</v>
      </c>
    </row>
    <row r="539" spans="1:25" x14ac:dyDescent="0.25">
      <c r="A539">
        <v>58</v>
      </c>
      <c r="B539">
        <v>2</v>
      </c>
      <c r="C539">
        <f t="shared" si="132"/>
        <v>0</v>
      </c>
      <c r="D539">
        <f t="shared" si="133"/>
        <v>0</v>
      </c>
      <c r="E539">
        <f t="shared" si="134"/>
        <v>0</v>
      </c>
      <c r="F539">
        <v>0</v>
      </c>
      <c r="G539">
        <f t="shared" si="120"/>
        <v>1</v>
      </c>
      <c r="H539">
        <f t="shared" si="121"/>
        <v>1</v>
      </c>
      <c r="I539">
        <f t="shared" si="122"/>
        <v>1</v>
      </c>
      <c r="J539">
        <f t="shared" si="123"/>
        <v>1</v>
      </c>
      <c r="K539">
        <f t="shared" si="124"/>
        <v>0</v>
      </c>
      <c r="L539">
        <f t="shared" si="125"/>
        <v>0</v>
      </c>
      <c r="M539">
        <f t="shared" si="126"/>
        <v>0</v>
      </c>
      <c r="N539">
        <f>fit!$F$1*H539</f>
        <v>1.2365050164667999</v>
      </c>
      <c r="O539">
        <f>fit!$F$2*I539</f>
        <v>1.2519877995936257</v>
      </c>
      <c r="P539">
        <f>fit!$F$3*J539</f>
        <v>-0.1710707824641568</v>
      </c>
      <c r="Q539">
        <f t="shared" si="127"/>
        <v>2.3174220335962685</v>
      </c>
      <c r="R539">
        <f>fit!$F$4*K539</f>
        <v>0</v>
      </c>
      <c r="S539">
        <f>fit!$F$5*L539</f>
        <v>0</v>
      </c>
      <c r="T539">
        <f>fit!$F$6*M539</f>
        <v>0</v>
      </c>
      <c r="U539">
        <f t="shared" si="128"/>
        <v>0</v>
      </c>
      <c r="V539">
        <f>fit!$F$7</f>
        <v>-1.8713887662667528</v>
      </c>
      <c r="W539">
        <f t="shared" si="129"/>
        <v>0.44603326732951576</v>
      </c>
      <c r="X539">
        <f t="shared" si="130"/>
        <v>0.60969569485554265</v>
      </c>
      <c r="Y539">
        <f t="shared" si="131"/>
        <v>0.37172884032538295</v>
      </c>
    </row>
    <row r="540" spans="1:25" x14ac:dyDescent="0.25">
      <c r="A540">
        <v>58</v>
      </c>
      <c r="B540">
        <v>3</v>
      </c>
      <c r="C540">
        <f t="shared" si="132"/>
        <v>1</v>
      </c>
      <c r="D540">
        <f t="shared" si="133"/>
        <v>0</v>
      </c>
      <c r="E540">
        <f t="shared" si="134"/>
        <v>0</v>
      </c>
      <c r="F540">
        <v>1</v>
      </c>
      <c r="G540">
        <f t="shared" si="120"/>
        <v>0</v>
      </c>
      <c r="H540">
        <f t="shared" si="121"/>
        <v>2</v>
      </c>
      <c r="I540">
        <f t="shared" si="122"/>
        <v>1</v>
      </c>
      <c r="J540">
        <f t="shared" si="123"/>
        <v>1</v>
      </c>
      <c r="K540">
        <f t="shared" si="124"/>
        <v>0</v>
      </c>
      <c r="L540">
        <f t="shared" si="125"/>
        <v>0</v>
      </c>
      <c r="M540">
        <f t="shared" si="126"/>
        <v>0</v>
      </c>
      <c r="N540">
        <f>fit!$F$1*H540</f>
        <v>2.4730100329335998</v>
      </c>
      <c r="O540">
        <f>fit!$F$2*I540</f>
        <v>1.2519877995936257</v>
      </c>
      <c r="P540">
        <f>fit!$F$3*J540</f>
        <v>-0.1710707824641568</v>
      </c>
      <c r="Q540">
        <f t="shared" si="127"/>
        <v>3.5539270500630686</v>
      </c>
      <c r="R540">
        <f>fit!$F$4*K540</f>
        <v>0</v>
      </c>
      <c r="S540">
        <f>fit!$F$5*L540</f>
        <v>0</v>
      </c>
      <c r="T540">
        <f>fit!$F$6*M540</f>
        <v>0</v>
      </c>
      <c r="U540">
        <f t="shared" si="128"/>
        <v>0</v>
      </c>
      <c r="V540">
        <f>fit!$F$7</f>
        <v>-1.8713887662667528</v>
      </c>
      <c r="W540">
        <f t="shared" si="129"/>
        <v>1.6825382837963159</v>
      </c>
      <c r="X540">
        <f t="shared" si="130"/>
        <v>0.84324034925382385</v>
      </c>
      <c r="Y540">
        <f t="shared" si="131"/>
        <v>2.4573588102063126E-2</v>
      </c>
    </row>
    <row r="541" spans="1:25" x14ac:dyDescent="0.25">
      <c r="A541">
        <v>58</v>
      </c>
      <c r="B541">
        <v>4</v>
      </c>
      <c r="C541">
        <f t="shared" si="132"/>
        <v>0</v>
      </c>
      <c r="D541">
        <f t="shared" si="133"/>
        <v>1</v>
      </c>
      <c r="E541">
        <f t="shared" si="134"/>
        <v>0</v>
      </c>
      <c r="F541">
        <v>0</v>
      </c>
      <c r="G541">
        <f t="shared" si="120"/>
        <v>1</v>
      </c>
      <c r="H541">
        <f t="shared" si="121"/>
        <v>2</v>
      </c>
      <c r="I541">
        <f t="shared" si="122"/>
        <v>1</v>
      </c>
      <c r="J541">
        <f t="shared" si="123"/>
        <v>1</v>
      </c>
      <c r="K541">
        <f t="shared" si="124"/>
        <v>0</v>
      </c>
      <c r="L541">
        <f t="shared" si="125"/>
        <v>1</v>
      </c>
      <c r="M541">
        <f t="shared" si="126"/>
        <v>0</v>
      </c>
      <c r="N541">
        <f>fit!$F$1*H541</f>
        <v>2.4730100329335998</v>
      </c>
      <c r="O541">
        <f>fit!$F$2*I541</f>
        <v>1.2519877995936257</v>
      </c>
      <c r="P541">
        <f>fit!$F$3*J541</f>
        <v>-0.1710707824641568</v>
      </c>
      <c r="Q541">
        <f t="shared" si="127"/>
        <v>3.5539270500630686</v>
      </c>
      <c r="R541">
        <f>fit!$F$4*K541</f>
        <v>0</v>
      </c>
      <c r="S541">
        <f>fit!$F$5*L541</f>
        <v>0.48379785338991338</v>
      </c>
      <c r="T541">
        <f>fit!$F$6*M541</f>
        <v>0</v>
      </c>
      <c r="U541">
        <f t="shared" si="128"/>
        <v>0.48379785338991338</v>
      </c>
      <c r="V541">
        <f>fit!$F$7</f>
        <v>-1.8713887662667528</v>
      </c>
      <c r="W541">
        <f t="shared" si="129"/>
        <v>2.1663361371862289</v>
      </c>
      <c r="X541">
        <f t="shared" si="130"/>
        <v>0.89718548982734747</v>
      </c>
      <c r="Y541">
        <f t="shared" si="131"/>
        <v>0.80494180315673747</v>
      </c>
    </row>
    <row r="542" spans="1:25" x14ac:dyDescent="0.25">
      <c r="A542">
        <v>58</v>
      </c>
      <c r="B542">
        <v>5</v>
      </c>
      <c r="C542">
        <f t="shared" si="132"/>
        <v>1</v>
      </c>
      <c r="D542">
        <f t="shared" si="133"/>
        <v>0</v>
      </c>
      <c r="E542">
        <f t="shared" si="134"/>
        <v>0</v>
      </c>
      <c r="F542">
        <v>1</v>
      </c>
      <c r="G542">
        <f t="shared" si="120"/>
        <v>0</v>
      </c>
      <c r="H542">
        <f t="shared" si="121"/>
        <v>3</v>
      </c>
      <c r="I542">
        <f t="shared" si="122"/>
        <v>1</v>
      </c>
      <c r="J542">
        <f t="shared" si="123"/>
        <v>1</v>
      </c>
      <c r="K542">
        <f t="shared" si="124"/>
        <v>0</v>
      </c>
      <c r="L542">
        <f t="shared" si="125"/>
        <v>1</v>
      </c>
      <c r="M542">
        <f t="shared" si="126"/>
        <v>0</v>
      </c>
      <c r="N542">
        <f>fit!$F$1*H542</f>
        <v>3.7095150494003999</v>
      </c>
      <c r="O542">
        <f>fit!$F$2*I542</f>
        <v>1.2519877995936257</v>
      </c>
      <c r="P542">
        <f>fit!$F$3*J542</f>
        <v>-0.1710707824641568</v>
      </c>
      <c r="Q542">
        <f t="shared" si="127"/>
        <v>4.7904320665298687</v>
      </c>
      <c r="R542">
        <f>fit!$F$4*K542</f>
        <v>0</v>
      </c>
      <c r="S542">
        <f>fit!$F$5*L542</f>
        <v>0.48379785338991338</v>
      </c>
      <c r="T542">
        <f>fit!$F$6*M542</f>
        <v>0</v>
      </c>
      <c r="U542">
        <f t="shared" si="128"/>
        <v>0.48379785338991338</v>
      </c>
      <c r="V542">
        <f>fit!$F$7</f>
        <v>-1.8713887662667528</v>
      </c>
      <c r="W542">
        <f t="shared" si="129"/>
        <v>3.4028411536530294</v>
      </c>
      <c r="X542">
        <f t="shared" si="130"/>
        <v>0.9677932104711745</v>
      </c>
      <c r="Y542">
        <f t="shared" si="131"/>
        <v>1.0372772917540637E-3</v>
      </c>
    </row>
    <row r="543" spans="1:25" x14ac:dyDescent="0.25">
      <c r="A543">
        <v>58</v>
      </c>
      <c r="B543">
        <v>6</v>
      </c>
      <c r="C543">
        <f t="shared" si="132"/>
        <v>0</v>
      </c>
      <c r="D543">
        <f t="shared" si="133"/>
        <v>0</v>
      </c>
      <c r="E543">
        <f t="shared" si="134"/>
        <v>1</v>
      </c>
      <c r="F543">
        <v>1</v>
      </c>
      <c r="G543">
        <f t="shared" si="120"/>
        <v>0</v>
      </c>
      <c r="H543">
        <f t="shared" si="121"/>
        <v>3</v>
      </c>
      <c r="I543">
        <f t="shared" si="122"/>
        <v>1</v>
      </c>
      <c r="J543">
        <f t="shared" si="123"/>
        <v>2</v>
      </c>
      <c r="K543">
        <f t="shared" si="124"/>
        <v>0</v>
      </c>
      <c r="L543">
        <f t="shared" si="125"/>
        <v>1</v>
      </c>
      <c r="M543">
        <f t="shared" si="126"/>
        <v>0</v>
      </c>
      <c r="N543">
        <f>fit!$F$1*H543</f>
        <v>3.7095150494003999</v>
      </c>
      <c r="O543">
        <f>fit!$F$2*I543</f>
        <v>1.2519877995936257</v>
      </c>
      <c r="P543">
        <f>fit!$F$3*J543</f>
        <v>-0.3421415649283136</v>
      </c>
      <c r="Q543">
        <f t="shared" si="127"/>
        <v>4.6193612840657119</v>
      </c>
      <c r="R543">
        <f>fit!$F$4*K543</f>
        <v>0</v>
      </c>
      <c r="S543">
        <f>fit!$F$5*L543</f>
        <v>0.48379785338991338</v>
      </c>
      <c r="T543">
        <f>fit!$F$6*M543</f>
        <v>0</v>
      </c>
      <c r="U543">
        <f t="shared" si="128"/>
        <v>0.48379785338991338</v>
      </c>
      <c r="V543">
        <f>fit!$F$7</f>
        <v>-1.8713887662667528</v>
      </c>
      <c r="W543">
        <f t="shared" si="129"/>
        <v>3.2317703711888726</v>
      </c>
      <c r="X543">
        <f t="shared" si="130"/>
        <v>0.96201250310947573</v>
      </c>
      <c r="Y543">
        <f t="shared" si="131"/>
        <v>1.4430499200075914E-3</v>
      </c>
    </row>
    <row r="544" spans="1:25" x14ac:dyDescent="0.25">
      <c r="A544">
        <v>58</v>
      </c>
      <c r="B544">
        <v>7</v>
      </c>
      <c r="C544">
        <f t="shared" si="132"/>
        <v>1</v>
      </c>
      <c r="D544">
        <f t="shared" si="133"/>
        <v>1</v>
      </c>
      <c r="E544">
        <f t="shared" si="134"/>
        <v>0</v>
      </c>
      <c r="F544">
        <v>0</v>
      </c>
      <c r="G544">
        <f t="shared" si="120"/>
        <v>1</v>
      </c>
      <c r="H544">
        <f t="shared" si="121"/>
        <v>3</v>
      </c>
      <c r="I544">
        <f t="shared" si="122"/>
        <v>1</v>
      </c>
      <c r="J544">
        <f t="shared" si="123"/>
        <v>2</v>
      </c>
      <c r="K544">
        <f t="shared" si="124"/>
        <v>1</v>
      </c>
      <c r="L544">
        <f t="shared" si="125"/>
        <v>2</v>
      </c>
      <c r="M544">
        <f t="shared" si="126"/>
        <v>0</v>
      </c>
      <c r="N544">
        <f>fit!$F$1*H544</f>
        <v>3.7095150494003999</v>
      </c>
      <c r="O544">
        <f>fit!$F$2*I544</f>
        <v>1.2519877995936257</v>
      </c>
      <c r="P544">
        <f>fit!$F$3*J544</f>
        <v>-0.3421415649283136</v>
      </c>
      <c r="Q544">
        <f t="shared" si="127"/>
        <v>4.6193612840657119</v>
      </c>
      <c r="R544">
        <f>fit!$F$4*K544</f>
        <v>1.3086960320319675E-2</v>
      </c>
      <c r="S544">
        <f>fit!$F$5*L544</f>
        <v>0.96759570677982676</v>
      </c>
      <c r="T544">
        <f>fit!$F$6*M544</f>
        <v>0</v>
      </c>
      <c r="U544">
        <f t="shared" si="128"/>
        <v>0.9806826671001464</v>
      </c>
      <c r="V544">
        <f>fit!$F$7</f>
        <v>-1.8713887662667528</v>
      </c>
      <c r="W544">
        <f t="shared" si="129"/>
        <v>3.7286551848991056</v>
      </c>
      <c r="X544">
        <f t="shared" si="130"/>
        <v>0.97653854097952075</v>
      </c>
      <c r="Y544">
        <f t="shared" si="131"/>
        <v>0.95362752201841117</v>
      </c>
    </row>
    <row r="545" spans="1:25" x14ac:dyDescent="0.25">
      <c r="A545">
        <v>58</v>
      </c>
      <c r="B545">
        <v>8</v>
      </c>
      <c r="C545">
        <f t="shared" si="132"/>
        <v>0</v>
      </c>
      <c r="D545">
        <f t="shared" si="133"/>
        <v>0</v>
      </c>
      <c r="E545">
        <f t="shared" si="134"/>
        <v>0</v>
      </c>
      <c r="F545">
        <v>1</v>
      </c>
      <c r="G545">
        <f t="shared" si="120"/>
        <v>0</v>
      </c>
      <c r="H545">
        <f t="shared" si="121"/>
        <v>3</v>
      </c>
      <c r="I545">
        <f t="shared" si="122"/>
        <v>1</v>
      </c>
      <c r="J545">
        <f t="shared" si="123"/>
        <v>2</v>
      </c>
      <c r="K545">
        <f t="shared" si="124"/>
        <v>1</v>
      </c>
      <c r="L545">
        <f t="shared" si="125"/>
        <v>2</v>
      </c>
      <c r="M545">
        <f t="shared" si="126"/>
        <v>0</v>
      </c>
      <c r="N545">
        <f>fit!$F$1*H545</f>
        <v>3.7095150494003999</v>
      </c>
      <c r="O545">
        <f>fit!$F$2*I545</f>
        <v>1.2519877995936257</v>
      </c>
      <c r="P545">
        <f>fit!$F$3*J545</f>
        <v>-0.3421415649283136</v>
      </c>
      <c r="Q545">
        <f t="shared" si="127"/>
        <v>4.6193612840657119</v>
      </c>
      <c r="R545">
        <f>fit!$F$4*K545</f>
        <v>1.3086960320319675E-2</v>
      </c>
      <c r="S545">
        <f>fit!$F$5*L545</f>
        <v>0.96759570677982676</v>
      </c>
      <c r="T545">
        <f>fit!$F$6*M545</f>
        <v>0</v>
      </c>
      <c r="U545">
        <f t="shared" si="128"/>
        <v>0.9806826671001464</v>
      </c>
      <c r="V545">
        <f>fit!$F$7</f>
        <v>-1.8713887662667528</v>
      </c>
      <c r="W545">
        <f t="shared" si="129"/>
        <v>3.7286551848991056</v>
      </c>
      <c r="X545">
        <f t="shared" si="130"/>
        <v>0.97653854097952075</v>
      </c>
      <c r="Y545">
        <f t="shared" si="131"/>
        <v>5.5044005936962708E-4</v>
      </c>
    </row>
    <row r="546" spans="1:25" x14ac:dyDescent="0.25">
      <c r="A546">
        <v>58</v>
      </c>
      <c r="B546">
        <v>9</v>
      </c>
      <c r="C546">
        <f t="shared" si="132"/>
        <v>1</v>
      </c>
      <c r="D546">
        <f t="shared" si="133"/>
        <v>0</v>
      </c>
      <c r="E546">
        <f t="shared" si="134"/>
        <v>0</v>
      </c>
      <c r="F546">
        <v>0</v>
      </c>
      <c r="G546">
        <f t="shared" si="120"/>
        <v>1</v>
      </c>
      <c r="H546">
        <f t="shared" si="121"/>
        <v>3</v>
      </c>
      <c r="I546">
        <f t="shared" si="122"/>
        <v>1</v>
      </c>
      <c r="J546">
        <f t="shared" si="123"/>
        <v>2</v>
      </c>
      <c r="K546">
        <f t="shared" si="124"/>
        <v>2</v>
      </c>
      <c r="L546">
        <f t="shared" si="125"/>
        <v>2</v>
      </c>
      <c r="M546">
        <f t="shared" si="126"/>
        <v>0</v>
      </c>
      <c r="N546">
        <f>fit!$F$1*H546</f>
        <v>3.7095150494003999</v>
      </c>
      <c r="O546">
        <f>fit!$F$2*I546</f>
        <v>1.2519877995936257</v>
      </c>
      <c r="P546">
        <f>fit!$F$3*J546</f>
        <v>-0.3421415649283136</v>
      </c>
      <c r="Q546">
        <f t="shared" si="127"/>
        <v>4.6193612840657119</v>
      </c>
      <c r="R546">
        <f>fit!$F$4*K546</f>
        <v>2.617392064063935E-2</v>
      </c>
      <c r="S546">
        <f>fit!$F$5*L546</f>
        <v>0.96759570677982676</v>
      </c>
      <c r="T546">
        <f>fit!$F$6*M546</f>
        <v>0</v>
      </c>
      <c r="U546">
        <f t="shared" si="128"/>
        <v>0.99376962742046615</v>
      </c>
      <c r="V546">
        <f>fit!$F$7</f>
        <v>-1.8713887662667528</v>
      </c>
      <c r="W546">
        <f t="shared" si="129"/>
        <v>3.7417421452194253</v>
      </c>
      <c r="X546">
        <f t="shared" si="130"/>
        <v>0.97683651403144023</v>
      </c>
      <c r="Y546">
        <f t="shared" si="131"/>
        <v>0.95420957514509608</v>
      </c>
    </row>
    <row r="547" spans="1:25" x14ac:dyDescent="0.25">
      <c r="A547">
        <v>58</v>
      </c>
      <c r="B547">
        <v>10</v>
      </c>
      <c r="C547">
        <f t="shared" si="132"/>
        <v>0</v>
      </c>
      <c r="D547">
        <f t="shared" si="133"/>
        <v>1</v>
      </c>
      <c r="E547">
        <f t="shared" si="134"/>
        <v>0</v>
      </c>
      <c r="F547">
        <v>1</v>
      </c>
      <c r="G547">
        <f t="shared" si="120"/>
        <v>0</v>
      </c>
      <c r="H547">
        <f t="shared" si="121"/>
        <v>3</v>
      </c>
      <c r="I547">
        <f t="shared" si="122"/>
        <v>2</v>
      </c>
      <c r="J547">
        <f t="shared" si="123"/>
        <v>2</v>
      </c>
      <c r="K547">
        <f t="shared" si="124"/>
        <v>2</v>
      </c>
      <c r="L547">
        <f t="shared" si="125"/>
        <v>2</v>
      </c>
      <c r="M547">
        <f t="shared" si="126"/>
        <v>0</v>
      </c>
      <c r="N547">
        <f>fit!$F$1*H547</f>
        <v>3.7095150494003999</v>
      </c>
      <c r="O547">
        <f>fit!$F$2*I547</f>
        <v>2.5039755991872514</v>
      </c>
      <c r="P547">
        <f>fit!$F$3*J547</f>
        <v>-0.3421415649283136</v>
      </c>
      <c r="Q547">
        <f t="shared" si="127"/>
        <v>5.8713490836593376</v>
      </c>
      <c r="R547">
        <f>fit!$F$4*K547</f>
        <v>2.617392064063935E-2</v>
      </c>
      <c r="S547">
        <f>fit!$F$5*L547</f>
        <v>0.96759570677982676</v>
      </c>
      <c r="T547">
        <f>fit!$F$6*M547</f>
        <v>0</v>
      </c>
      <c r="U547">
        <f t="shared" si="128"/>
        <v>0.99376962742046615</v>
      </c>
      <c r="V547">
        <f>fit!$F$7</f>
        <v>-1.8713887662667528</v>
      </c>
      <c r="W547">
        <f t="shared" si="129"/>
        <v>4.993729944813051</v>
      </c>
      <c r="X547">
        <f t="shared" si="130"/>
        <v>0.99326533620062896</v>
      </c>
      <c r="Y547">
        <f t="shared" si="131"/>
        <v>4.5355696490558819E-5</v>
      </c>
    </row>
    <row r="548" spans="1:25" x14ac:dyDescent="0.25">
      <c r="A548">
        <v>58</v>
      </c>
      <c r="B548">
        <v>11</v>
      </c>
      <c r="C548">
        <f t="shared" si="132"/>
        <v>1</v>
      </c>
      <c r="D548">
        <f t="shared" si="133"/>
        <v>0</v>
      </c>
      <c r="E548">
        <f t="shared" si="134"/>
        <v>1</v>
      </c>
      <c r="F548">
        <v>1</v>
      </c>
      <c r="G548">
        <f t="shared" si="120"/>
        <v>0</v>
      </c>
      <c r="H548">
        <f t="shared" si="121"/>
        <v>4</v>
      </c>
      <c r="I548">
        <f t="shared" si="122"/>
        <v>2</v>
      </c>
      <c r="J548">
        <f t="shared" si="123"/>
        <v>3</v>
      </c>
      <c r="K548">
        <f t="shared" si="124"/>
        <v>2</v>
      </c>
      <c r="L548">
        <f t="shared" si="125"/>
        <v>2</v>
      </c>
      <c r="M548">
        <f t="shared" si="126"/>
        <v>0</v>
      </c>
      <c r="N548">
        <f>fit!$F$1*H548</f>
        <v>4.9460200658671996</v>
      </c>
      <c r="O548">
        <f>fit!$F$2*I548</f>
        <v>2.5039755991872514</v>
      </c>
      <c r="P548">
        <f>fit!$F$3*J548</f>
        <v>-0.51321234739247035</v>
      </c>
      <c r="Q548">
        <f t="shared" si="127"/>
        <v>6.9367833176619804</v>
      </c>
      <c r="R548">
        <f>fit!$F$4*K548</f>
        <v>2.617392064063935E-2</v>
      </c>
      <c r="S548">
        <f>fit!$F$5*L548</f>
        <v>0.96759570677982676</v>
      </c>
      <c r="T548">
        <f>fit!$F$6*M548</f>
        <v>0</v>
      </c>
      <c r="U548">
        <f t="shared" si="128"/>
        <v>0.99376962742046615</v>
      </c>
      <c r="V548">
        <f>fit!$F$7</f>
        <v>-1.8713887662667528</v>
      </c>
      <c r="W548">
        <f t="shared" si="129"/>
        <v>6.0591641788156938</v>
      </c>
      <c r="X548">
        <f t="shared" si="130"/>
        <v>0.99766909297638207</v>
      </c>
      <c r="Y548">
        <f t="shared" si="131"/>
        <v>5.4331275527514162E-6</v>
      </c>
    </row>
    <row r="549" spans="1:25" x14ac:dyDescent="0.25">
      <c r="A549">
        <v>58</v>
      </c>
      <c r="B549">
        <v>12</v>
      </c>
      <c r="C549">
        <f t="shared" si="132"/>
        <v>0</v>
      </c>
      <c r="D549">
        <f t="shared" si="133"/>
        <v>0</v>
      </c>
      <c r="E549">
        <f t="shared" si="134"/>
        <v>0</v>
      </c>
      <c r="F549">
        <v>1</v>
      </c>
      <c r="G549">
        <f t="shared" si="120"/>
        <v>0</v>
      </c>
      <c r="H549">
        <f t="shared" si="121"/>
        <v>4</v>
      </c>
      <c r="I549">
        <f t="shared" si="122"/>
        <v>2</v>
      </c>
      <c r="J549">
        <f t="shared" si="123"/>
        <v>3</v>
      </c>
      <c r="K549">
        <f t="shared" si="124"/>
        <v>2</v>
      </c>
      <c r="L549">
        <f t="shared" si="125"/>
        <v>2</v>
      </c>
      <c r="M549">
        <f t="shared" si="126"/>
        <v>0</v>
      </c>
      <c r="N549">
        <f>fit!$F$1*H549</f>
        <v>4.9460200658671996</v>
      </c>
      <c r="O549">
        <f>fit!$F$2*I549</f>
        <v>2.5039755991872514</v>
      </c>
      <c r="P549">
        <f>fit!$F$3*J549</f>
        <v>-0.51321234739247035</v>
      </c>
      <c r="Q549">
        <f t="shared" si="127"/>
        <v>6.9367833176619804</v>
      </c>
      <c r="R549">
        <f>fit!$F$4*K549</f>
        <v>2.617392064063935E-2</v>
      </c>
      <c r="S549">
        <f>fit!$F$5*L549</f>
        <v>0.96759570677982676</v>
      </c>
      <c r="T549">
        <f>fit!$F$6*M549</f>
        <v>0</v>
      </c>
      <c r="U549">
        <f t="shared" si="128"/>
        <v>0.99376962742046615</v>
      </c>
      <c r="V549">
        <f>fit!$F$7</f>
        <v>-1.8713887662667528</v>
      </c>
      <c r="W549">
        <f t="shared" si="129"/>
        <v>6.0591641788156938</v>
      </c>
      <c r="X549">
        <f t="shared" si="130"/>
        <v>0.99766909297638207</v>
      </c>
      <c r="Y549">
        <f t="shared" si="131"/>
        <v>5.4331275527514162E-6</v>
      </c>
    </row>
    <row r="550" spans="1:25" x14ac:dyDescent="0.25">
      <c r="A550">
        <v>58</v>
      </c>
      <c r="B550">
        <v>13</v>
      </c>
      <c r="C550">
        <f t="shared" si="132"/>
        <v>1</v>
      </c>
      <c r="D550">
        <f t="shared" si="133"/>
        <v>1</v>
      </c>
      <c r="E550">
        <f t="shared" si="134"/>
        <v>0</v>
      </c>
      <c r="F550">
        <v>1</v>
      </c>
      <c r="G550">
        <f t="shared" si="120"/>
        <v>0</v>
      </c>
      <c r="H550">
        <f t="shared" si="121"/>
        <v>5</v>
      </c>
      <c r="I550">
        <f t="shared" si="122"/>
        <v>3</v>
      </c>
      <c r="J550">
        <f t="shared" si="123"/>
        <v>3</v>
      </c>
      <c r="K550">
        <f t="shared" si="124"/>
        <v>2</v>
      </c>
      <c r="L550">
        <f t="shared" si="125"/>
        <v>2</v>
      </c>
      <c r="M550">
        <f t="shared" si="126"/>
        <v>0</v>
      </c>
      <c r="N550">
        <f>fit!$F$1*H550</f>
        <v>6.1825250823339992</v>
      </c>
      <c r="O550">
        <f>fit!$F$2*I550</f>
        <v>3.7559633987808771</v>
      </c>
      <c r="P550">
        <f>fit!$F$3*J550</f>
        <v>-0.51321234739247035</v>
      </c>
      <c r="Q550">
        <f t="shared" si="127"/>
        <v>9.4252761337224076</v>
      </c>
      <c r="R550">
        <f>fit!$F$4*K550</f>
        <v>2.617392064063935E-2</v>
      </c>
      <c r="S550">
        <f>fit!$F$5*L550</f>
        <v>0.96759570677982676</v>
      </c>
      <c r="T550">
        <f>fit!$F$6*M550</f>
        <v>0</v>
      </c>
      <c r="U550">
        <f t="shared" si="128"/>
        <v>0.99376962742046615</v>
      </c>
      <c r="V550">
        <f>fit!$F$7</f>
        <v>-1.8713887662667528</v>
      </c>
      <c r="W550">
        <f t="shared" si="129"/>
        <v>8.547656994876121</v>
      </c>
      <c r="X550">
        <f t="shared" si="130"/>
        <v>0.99980603851997141</v>
      </c>
      <c r="Y550">
        <f t="shared" si="131"/>
        <v>3.7621055734882163E-8</v>
      </c>
    </row>
    <row r="551" spans="1:25" x14ac:dyDescent="0.25">
      <c r="A551">
        <v>58</v>
      </c>
      <c r="B551">
        <v>14</v>
      </c>
      <c r="C551">
        <f t="shared" si="132"/>
        <v>0</v>
      </c>
      <c r="D551">
        <f t="shared" si="133"/>
        <v>0</v>
      </c>
      <c r="E551">
        <f t="shared" si="134"/>
        <v>0</v>
      </c>
      <c r="F551">
        <v>1</v>
      </c>
      <c r="G551">
        <f t="shared" si="120"/>
        <v>0</v>
      </c>
      <c r="H551">
        <f t="shared" si="121"/>
        <v>5</v>
      </c>
      <c r="I551">
        <f t="shared" si="122"/>
        <v>3</v>
      </c>
      <c r="J551">
        <f t="shared" si="123"/>
        <v>3</v>
      </c>
      <c r="K551">
        <f t="shared" si="124"/>
        <v>2</v>
      </c>
      <c r="L551">
        <f t="shared" si="125"/>
        <v>2</v>
      </c>
      <c r="M551">
        <f t="shared" si="126"/>
        <v>0</v>
      </c>
      <c r="N551">
        <f>fit!$F$1*H551</f>
        <v>6.1825250823339992</v>
      </c>
      <c r="O551">
        <f>fit!$F$2*I551</f>
        <v>3.7559633987808771</v>
      </c>
      <c r="P551">
        <f>fit!$F$3*J551</f>
        <v>-0.51321234739247035</v>
      </c>
      <c r="Q551">
        <f t="shared" si="127"/>
        <v>9.4252761337224076</v>
      </c>
      <c r="R551">
        <f>fit!$F$4*K551</f>
        <v>2.617392064063935E-2</v>
      </c>
      <c r="S551">
        <f>fit!$F$5*L551</f>
        <v>0.96759570677982676</v>
      </c>
      <c r="T551">
        <f>fit!$F$6*M551</f>
        <v>0</v>
      </c>
      <c r="U551">
        <f t="shared" si="128"/>
        <v>0.99376962742046615</v>
      </c>
      <c r="V551">
        <f>fit!$F$7</f>
        <v>-1.8713887662667528</v>
      </c>
      <c r="W551">
        <f t="shared" si="129"/>
        <v>8.547656994876121</v>
      </c>
      <c r="X551">
        <f t="shared" si="130"/>
        <v>0.99980603851997141</v>
      </c>
      <c r="Y551">
        <f t="shared" si="131"/>
        <v>3.7621055734882163E-8</v>
      </c>
    </row>
    <row r="552" spans="1:25" x14ac:dyDescent="0.25">
      <c r="A552">
        <v>58</v>
      </c>
      <c r="B552">
        <v>15</v>
      </c>
      <c r="C552">
        <f t="shared" si="132"/>
        <v>1</v>
      </c>
      <c r="D552">
        <f t="shared" si="133"/>
        <v>0</v>
      </c>
      <c r="E552">
        <f t="shared" si="134"/>
        <v>0</v>
      </c>
      <c r="F552">
        <v>1</v>
      </c>
      <c r="G552">
        <f t="shared" si="120"/>
        <v>0</v>
      </c>
      <c r="H552">
        <f t="shared" si="121"/>
        <v>6</v>
      </c>
      <c r="I552">
        <f t="shared" si="122"/>
        <v>3</v>
      </c>
      <c r="J552">
        <f t="shared" si="123"/>
        <v>3</v>
      </c>
      <c r="K552">
        <f t="shared" si="124"/>
        <v>2</v>
      </c>
      <c r="L552">
        <f t="shared" si="125"/>
        <v>2</v>
      </c>
      <c r="M552">
        <f t="shared" si="126"/>
        <v>0</v>
      </c>
      <c r="N552">
        <f>fit!$F$1*H552</f>
        <v>7.4190300988007998</v>
      </c>
      <c r="O552">
        <f>fit!$F$2*I552</f>
        <v>3.7559633987808771</v>
      </c>
      <c r="P552">
        <f>fit!$F$3*J552</f>
        <v>-0.51321234739247035</v>
      </c>
      <c r="Q552">
        <f t="shared" si="127"/>
        <v>10.661781150189208</v>
      </c>
      <c r="R552">
        <f>fit!$F$4*K552</f>
        <v>2.617392064063935E-2</v>
      </c>
      <c r="S552">
        <f>fit!$F$5*L552</f>
        <v>0.96759570677982676</v>
      </c>
      <c r="T552">
        <f>fit!$F$6*M552</f>
        <v>0</v>
      </c>
      <c r="U552">
        <f t="shared" si="128"/>
        <v>0.99376962742046615</v>
      </c>
      <c r="V552">
        <f>fit!$F$7</f>
        <v>-1.8713887662667528</v>
      </c>
      <c r="W552">
        <f t="shared" si="129"/>
        <v>9.7841620113429215</v>
      </c>
      <c r="X552">
        <f t="shared" si="130"/>
        <v>0.99994366634077059</v>
      </c>
      <c r="Y552">
        <f t="shared" si="131"/>
        <v>3.1734811621756061E-9</v>
      </c>
    </row>
    <row r="553" spans="1:25" x14ac:dyDescent="0.25">
      <c r="A553">
        <v>58</v>
      </c>
      <c r="B553">
        <v>16</v>
      </c>
      <c r="C553">
        <f t="shared" si="132"/>
        <v>0</v>
      </c>
      <c r="D553">
        <f t="shared" si="133"/>
        <v>1</v>
      </c>
      <c r="E553">
        <f t="shared" si="134"/>
        <v>1</v>
      </c>
      <c r="F553">
        <v>1</v>
      </c>
      <c r="G553">
        <f t="shared" si="120"/>
        <v>0</v>
      </c>
      <c r="H553">
        <f t="shared" si="121"/>
        <v>6</v>
      </c>
      <c r="I553">
        <f t="shared" si="122"/>
        <v>4</v>
      </c>
      <c r="J553">
        <f t="shared" si="123"/>
        <v>4</v>
      </c>
      <c r="K553">
        <f t="shared" si="124"/>
        <v>2</v>
      </c>
      <c r="L553">
        <f t="shared" si="125"/>
        <v>2</v>
      </c>
      <c r="M553">
        <f t="shared" si="126"/>
        <v>0</v>
      </c>
      <c r="N553">
        <f>fit!$F$1*H553</f>
        <v>7.4190300988007998</v>
      </c>
      <c r="O553">
        <f>fit!$F$2*I553</f>
        <v>5.0079511983745029</v>
      </c>
      <c r="P553">
        <f>fit!$F$3*J553</f>
        <v>-0.6842831298566272</v>
      </c>
      <c r="Q553">
        <f t="shared" si="127"/>
        <v>11.742698167318675</v>
      </c>
      <c r="R553">
        <f>fit!$F$4*K553</f>
        <v>2.617392064063935E-2</v>
      </c>
      <c r="S553">
        <f>fit!$F$5*L553</f>
        <v>0.96759570677982676</v>
      </c>
      <c r="T553">
        <f>fit!$F$6*M553</f>
        <v>0</v>
      </c>
      <c r="U553">
        <f t="shared" si="128"/>
        <v>0.99376962742046615</v>
      </c>
      <c r="V553">
        <f>fit!$F$7</f>
        <v>-1.8713887662667528</v>
      </c>
      <c r="W553">
        <f t="shared" si="129"/>
        <v>10.865079028472389</v>
      </c>
      <c r="X553">
        <f t="shared" si="130"/>
        <v>0.99998088616505576</v>
      </c>
      <c r="Y553">
        <f t="shared" si="131"/>
        <v>3.6533868627564649E-10</v>
      </c>
    </row>
    <row r="554" spans="1:25" x14ac:dyDescent="0.25">
      <c r="A554">
        <v>58</v>
      </c>
      <c r="B554">
        <v>17</v>
      </c>
      <c r="C554">
        <f t="shared" si="132"/>
        <v>1</v>
      </c>
      <c r="D554">
        <f t="shared" si="133"/>
        <v>0</v>
      </c>
      <c r="E554">
        <f t="shared" si="134"/>
        <v>0</v>
      </c>
      <c r="F554">
        <v>1</v>
      </c>
      <c r="G554">
        <f t="shared" si="120"/>
        <v>0</v>
      </c>
      <c r="H554">
        <f t="shared" si="121"/>
        <v>7</v>
      </c>
      <c r="I554">
        <f t="shared" si="122"/>
        <v>4</v>
      </c>
      <c r="J554">
        <f t="shared" si="123"/>
        <v>4</v>
      </c>
      <c r="K554">
        <f t="shared" si="124"/>
        <v>2</v>
      </c>
      <c r="L554">
        <f t="shared" si="125"/>
        <v>2</v>
      </c>
      <c r="M554">
        <f t="shared" si="126"/>
        <v>0</v>
      </c>
      <c r="N554">
        <f>fit!$F$1*H554</f>
        <v>8.6555351152675986</v>
      </c>
      <c r="O554">
        <f>fit!$F$2*I554</f>
        <v>5.0079511983745029</v>
      </c>
      <c r="P554">
        <f>fit!$F$3*J554</f>
        <v>-0.6842831298566272</v>
      </c>
      <c r="Q554">
        <f t="shared" si="127"/>
        <v>12.979203183785474</v>
      </c>
      <c r="R554">
        <f>fit!$F$4*K554</f>
        <v>2.617392064063935E-2</v>
      </c>
      <c r="S554">
        <f>fit!$F$5*L554</f>
        <v>0.96759570677982676</v>
      </c>
      <c r="T554">
        <f>fit!$F$6*M554</f>
        <v>0</v>
      </c>
      <c r="U554">
        <f t="shared" si="128"/>
        <v>0.99376962742046615</v>
      </c>
      <c r="V554">
        <f>fit!$F$7</f>
        <v>-1.8713887662667528</v>
      </c>
      <c r="W554">
        <f t="shared" si="129"/>
        <v>12.101584044939187</v>
      </c>
      <c r="X554">
        <f t="shared" si="130"/>
        <v>0.99999444931711623</v>
      </c>
      <c r="Y554">
        <f t="shared" si="131"/>
        <v>3.0810080476181282E-11</v>
      </c>
    </row>
    <row r="555" spans="1:25" x14ac:dyDescent="0.25">
      <c r="A555">
        <v>58</v>
      </c>
      <c r="B555">
        <v>18</v>
      </c>
      <c r="C555">
        <f t="shared" si="132"/>
        <v>0</v>
      </c>
      <c r="D555">
        <f t="shared" si="133"/>
        <v>0</v>
      </c>
      <c r="E555">
        <f t="shared" si="134"/>
        <v>0</v>
      </c>
      <c r="F555">
        <v>1</v>
      </c>
      <c r="G555">
        <f t="shared" si="120"/>
        <v>0</v>
      </c>
      <c r="H555">
        <f t="shared" si="121"/>
        <v>7</v>
      </c>
      <c r="I555">
        <f t="shared" si="122"/>
        <v>4</v>
      </c>
      <c r="J555">
        <f t="shared" si="123"/>
        <v>4</v>
      </c>
      <c r="K555">
        <f t="shared" si="124"/>
        <v>2</v>
      </c>
      <c r="L555">
        <f t="shared" si="125"/>
        <v>2</v>
      </c>
      <c r="M555">
        <f t="shared" si="126"/>
        <v>0</v>
      </c>
      <c r="N555">
        <f>fit!$F$1*H555</f>
        <v>8.6555351152675986</v>
      </c>
      <c r="O555">
        <f>fit!$F$2*I555</f>
        <v>5.0079511983745029</v>
      </c>
      <c r="P555">
        <f>fit!$F$3*J555</f>
        <v>-0.6842831298566272</v>
      </c>
      <c r="Q555">
        <f t="shared" si="127"/>
        <v>12.979203183785474</v>
      </c>
      <c r="R555">
        <f>fit!$F$4*K555</f>
        <v>2.617392064063935E-2</v>
      </c>
      <c r="S555">
        <f>fit!$F$5*L555</f>
        <v>0.96759570677982676</v>
      </c>
      <c r="T555">
        <f>fit!$F$6*M555</f>
        <v>0</v>
      </c>
      <c r="U555">
        <f t="shared" si="128"/>
        <v>0.99376962742046615</v>
      </c>
      <c r="V555">
        <f>fit!$F$7</f>
        <v>-1.8713887662667528</v>
      </c>
      <c r="W555">
        <f t="shared" si="129"/>
        <v>12.101584044939187</v>
      </c>
      <c r="X555">
        <f t="shared" si="130"/>
        <v>0.99999444931711623</v>
      </c>
      <c r="Y555">
        <f t="shared" si="131"/>
        <v>3.0810080476181282E-11</v>
      </c>
    </row>
    <row r="556" spans="1:25" x14ac:dyDescent="0.25">
      <c r="A556">
        <v>59</v>
      </c>
      <c r="B556">
        <v>1</v>
      </c>
      <c r="C556">
        <f t="shared" si="132"/>
        <v>1</v>
      </c>
      <c r="D556">
        <f t="shared" si="133"/>
        <v>1</v>
      </c>
      <c r="E556">
        <f t="shared" si="134"/>
        <v>1</v>
      </c>
      <c r="F556">
        <v>1</v>
      </c>
      <c r="G556">
        <f t="shared" si="120"/>
        <v>0</v>
      </c>
      <c r="H556">
        <f t="shared" si="121"/>
        <v>1</v>
      </c>
      <c r="I556">
        <f t="shared" si="122"/>
        <v>1</v>
      </c>
      <c r="J556">
        <f t="shared" si="123"/>
        <v>1</v>
      </c>
      <c r="K556">
        <f t="shared" si="124"/>
        <v>0</v>
      </c>
      <c r="L556">
        <f t="shared" si="125"/>
        <v>0</v>
      </c>
      <c r="M556">
        <f t="shared" si="126"/>
        <v>0</v>
      </c>
      <c r="N556">
        <f>fit!$F$1*H556</f>
        <v>1.2365050164667999</v>
      </c>
      <c r="O556">
        <f>fit!$F$2*I556</f>
        <v>1.2519877995936257</v>
      </c>
      <c r="P556">
        <f>fit!$F$3*J556</f>
        <v>-0.1710707824641568</v>
      </c>
      <c r="Q556">
        <f t="shared" si="127"/>
        <v>2.3174220335962685</v>
      </c>
      <c r="R556">
        <f>fit!$F$4*K556</f>
        <v>0</v>
      </c>
      <c r="S556">
        <f>fit!$F$5*L556</f>
        <v>0</v>
      </c>
      <c r="T556">
        <f>fit!$F$6*M556</f>
        <v>0</v>
      </c>
      <c r="U556">
        <f t="shared" si="128"/>
        <v>0</v>
      </c>
      <c r="V556">
        <f>fit!$F$7</f>
        <v>-1.8713887662667528</v>
      </c>
      <c r="W556">
        <f t="shared" si="129"/>
        <v>0.44603326732951576</v>
      </c>
      <c r="X556">
        <f t="shared" si="130"/>
        <v>0.60969569485554265</v>
      </c>
      <c r="Y556">
        <f t="shared" si="131"/>
        <v>0.15233745061429768</v>
      </c>
    </row>
    <row r="557" spans="1:25" x14ac:dyDescent="0.25">
      <c r="A557">
        <v>59</v>
      </c>
      <c r="B557">
        <v>2</v>
      </c>
      <c r="C557">
        <f t="shared" si="132"/>
        <v>0</v>
      </c>
      <c r="D557">
        <f t="shared" si="133"/>
        <v>0</v>
      </c>
      <c r="E557">
        <f t="shared" si="134"/>
        <v>0</v>
      </c>
      <c r="F557">
        <v>0</v>
      </c>
      <c r="G557">
        <f t="shared" si="120"/>
        <v>1</v>
      </c>
      <c r="H557">
        <f t="shared" si="121"/>
        <v>1</v>
      </c>
      <c r="I557">
        <f t="shared" si="122"/>
        <v>1</v>
      </c>
      <c r="J557">
        <f t="shared" si="123"/>
        <v>1</v>
      </c>
      <c r="K557">
        <f t="shared" si="124"/>
        <v>0</v>
      </c>
      <c r="L557">
        <f t="shared" si="125"/>
        <v>0</v>
      </c>
      <c r="M557">
        <f t="shared" si="126"/>
        <v>0</v>
      </c>
      <c r="N557">
        <f>fit!$F$1*H557</f>
        <v>1.2365050164667999</v>
      </c>
      <c r="O557">
        <f>fit!$F$2*I557</f>
        <v>1.2519877995936257</v>
      </c>
      <c r="P557">
        <f>fit!$F$3*J557</f>
        <v>-0.1710707824641568</v>
      </c>
      <c r="Q557">
        <f t="shared" si="127"/>
        <v>2.3174220335962685</v>
      </c>
      <c r="R557">
        <f>fit!$F$4*K557</f>
        <v>0</v>
      </c>
      <c r="S557">
        <f>fit!$F$5*L557</f>
        <v>0</v>
      </c>
      <c r="T557">
        <f>fit!$F$6*M557</f>
        <v>0</v>
      </c>
      <c r="U557">
        <f t="shared" si="128"/>
        <v>0</v>
      </c>
      <c r="V557">
        <f>fit!$F$7</f>
        <v>-1.8713887662667528</v>
      </c>
      <c r="W557">
        <f t="shared" si="129"/>
        <v>0.44603326732951576</v>
      </c>
      <c r="X557">
        <f t="shared" si="130"/>
        <v>0.60969569485554265</v>
      </c>
      <c r="Y557">
        <f t="shared" si="131"/>
        <v>0.37172884032538295</v>
      </c>
    </row>
    <row r="558" spans="1:25" x14ac:dyDescent="0.25">
      <c r="A558">
        <v>60</v>
      </c>
      <c r="B558">
        <v>1</v>
      </c>
      <c r="C558">
        <f t="shared" si="132"/>
        <v>1</v>
      </c>
      <c r="D558">
        <f t="shared" si="133"/>
        <v>1</v>
      </c>
      <c r="E558">
        <f t="shared" si="134"/>
        <v>1</v>
      </c>
      <c r="F558">
        <v>0</v>
      </c>
      <c r="G558">
        <f t="shared" si="120"/>
        <v>1</v>
      </c>
      <c r="H558">
        <f t="shared" si="121"/>
        <v>0</v>
      </c>
      <c r="I558">
        <f t="shared" si="122"/>
        <v>0</v>
      </c>
      <c r="J558">
        <f t="shared" si="123"/>
        <v>0</v>
      </c>
      <c r="K558">
        <f t="shared" si="124"/>
        <v>1</v>
      </c>
      <c r="L558">
        <f t="shared" si="125"/>
        <v>1</v>
      </c>
      <c r="M558">
        <f t="shared" si="126"/>
        <v>1</v>
      </c>
      <c r="N558">
        <f>fit!$F$1*H558</f>
        <v>0</v>
      </c>
      <c r="O558">
        <f>fit!$F$2*I558</f>
        <v>0</v>
      </c>
      <c r="P558">
        <f>fit!$F$3*J558</f>
        <v>0</v>
      </c>
      <c r="Q558">
        <f t="shared" si="127"/>
        <v>0</v>
      </c>
      <c r="R558">
        <f>fit!$F$4*K558</f>
        <v>1.3086960320319675E-2</v>
      </c>
      <c r="S558">
        <f>fit!$F$5*L558</f>
        <v>0.48379785338991338</v>
      </c>
      <c r="T558">
        <f>fit!$F$6*M558</f>
        <v>-0.32130112960585139</v>
      </c>
      <c r="U558">
        <f t="shared" si="128"/>
        <v>0.17558368410438169</v>
      </c>
      <c r="V558">
        <f>fit!$F$7</f>
        <v>-1.8713887662667528</v>
      </c>
      <c r="W558">
        <f t="shared" si="129"/>
        <v>-1.6958050821623711</v>
      </c>
      <c r="X558">
        <f t="shared" si="130"/>
        <v>0.15501393995522167</v>
      </c>
      <c r="Y558">
        <f t="shared" si="131"/>
        <v>2.402932158044107E-2</v>
      </c>
    </row>
    <row r="559" spans="1:25" x14ac:dyDescent="0.25">
      <c r="A559">
        <v>60</v>
      </c>
      <c r="B559">
        <v>2</v>
      </c>
      <c r="C559">
        <f t="shared" si="132"/>
        <v>0</v>
      </c>
      <c r="D559">
        <f t="shared" si="133"/>
        <v>0</v>
      </c>
      <c r="E559">
        <f t="shared" si="134"/>
        <v>0</v>
      </c>
      <c r="F559">
        <v>1</v>
      </c>
      <c r="G559">
        <f t="shared" si="120"/>
        <v>0</v>
      </c>
      <c r="H559">
        <f t="shared" si="121"/>
        <v>0</v>
      </c>
      <c r="I559">
        <f t="shared" si="122"/>
        <v>0</v>
      </c>
      <c r="J559">
        <f t="shared" si="123"/>
        <v>0</v>
      </c>
      <c r="K559">
        <f t="shared" si="124"/>
        <v>1</v>
      </c>
      <c r="L559">
        <f t="shared" si="125"/>
        <v>1</v>
      </c>
      <c r="M559">
        <f t="shared" si="126"/>
        <v>1</v>
      </c>
      <c r="N559">
        <f>fit!$F$1*H559</f>
        <v>0</v>
      </c>
      <c r="O559">
        <f>fit!$F$2*I559</f>
        <v>0</v>
      </c>
      <c r="P559">
        <f>fit!$F$3*J559</f>
        <v>0</v>
      </c>
      <c r="Q559">
        <f t="shared" si="127"/>
        <v>0</v>
      </c>
      <c r="R559">
        <f>fit!$F$4*K559</f>
        <v>1.3086960320319675E-2</v>
      </c>
      <c r="S559">
        <f>fit!$F$5*L559</f>
        <v>0.48379785338991338</v>
      </c>
      <c r="T559">
        <f>fit!$F$6*M559</f>
        <v>-0.32130112960585139</v>
      </c>
      <c r="U559">
        <f t="shared" si="128"/>
        <v>0.17558368410438169</v>
      </c>
      <c r="V559">
        <f>fit!$F$7</f>
        <v>-1.8713887662667528</v>
      </c>
      <c r="W559">
        <f t="shared" si="129"/>
        <v>-1.6958050821623711</v>
      </c>
      <c r="X559">
        <f t="shared" si="130"/>
        <v>0.15501393995522167</v>
      </c>
      <c r="Y559">
        <f t="shared" si="131"/>
        <v>0.71400144166999768</v>
      </c>
    </row>
    <row r="560" spans="1:25" x14ac:dyDescent="0.25">
      <c r="A560">
        <v>60</v>
      </c>
      <c r="B560">
        <v>3</v>
      </c>
      <c r="C560">
        <f t="shared" si="132"/>
        <v>1</v>
      </c>
      <c r="D560">
        <f t="shared" si="133"/>
        <v>0</v>
      </c>
      <c r="E560">
        <f t="shared" si="134"/>
        <v>0</v>
      </c>
      <c r="F560">
        <v>1</v>
      </c>
      <c r="G560">
        <f t="shared" si="120"/>
        <v>0</v>
      </c>
      <c r="H560">
        <f t="shared" si="121"/>
        <v>1</v>
      </c>
      <c r="I560">
        <f t="shared" si="122"/>
        <v>0</v>
      </c>
      <c r="J560">
        <f t="shared" si="123"/>
        <v>0</v>
      </c>
      <c r="K560">
        <f t="shared" si="124"/>
        <v>1</v>
      </c>
      <c r="L560">
        <f t="shared" si="125"/>
        <v>1</v>
      </c>
      <c r="M560">
        <f t="shared" si="126"/>
        <v>1</v>
      </c>
      <c r="N560">
        <f>fit!$F$1*H560</f>
        <v>1.2365050164667999</v>
      </c>
      <c r="O560">
        <f>fit!$F$2*I560</f>
        <v>0</v>
      </c>
      <c r="P560">
        <f>fit!$F$3*J560</f>
        <v>0</v>
      </c>
      <c r="Q560">
        <f t="shared" si="127"/>
        <v>1.2365050164667999</v>
      </c>
      <c r="R560">
        <f>fit!$F$4*K560</f>
        <v>1.3086960320319675E-2</v>
      </c>
      <c r="S560">
        <f>fit!$F$5*L560</f>
        <v>0.48379785338991338</v>
      </c>
      <c r="T560">
        <f>fit!$F$6*M560</f>
        <v>-0.32130112960585139</v>
      </c>
      <c r="U560">
        <f t="shared" si="128"/>
        <v>0.17558368410438169</v>
      </c>
      <c r="V560">
        <f>fit!$F$7</f>
        <v>-1.8713887662667528</v>
      </c>
      <c r="W560">
        <f t="shared" si="129"/>
        <v>-0.45930006569557125</v>
      </c>
      <c r="X560">
        <f t="shared" si="130"/>
        <v>0.38715188086178737</v>
      </c>
      <c r="Y560">
        <f t="shared" si="131"/>
        <v>0.37558281713124492</v>
      </c>
    </row>
    <row r="561" spans="1:25" x14ac:dyDescent="0.25">
      <c r="A561">
        <v>60</v>
      </c>
      <c r="B561">
        <v>4</v>
      </c>
      <c r="C561">
        <f t="shared" si="132"/>
        <v>0</v>
      </c>
      <c r="D561">
        <f t="shared" si="133"/>
        <v>1</v>
      </c>
      <c r="E561">
        <f t="shared" si="134"/>
        <v>0</v>
      </c>
      <c r="F561">
        <v>1</v>
      </c>
      <c r="G561">
        <f t="shared" si="120"/>
        <v>0</v>
      </c>
      <c r="H561">
        <f t="shared" si="121"/>
        <v>1</v>
      </c>
      <c r="I561">
        <f t="shared" si="122"/>
        <v>1</v>
      </c>
      <c r="J561">
        <f t="shared" si="123"/>
        <v>0</v>
      </c>
      <c r="K561">
        <f t="shared" si="124"/>
        <v>1</v>
      </c>
      <c r="L561">
        <f t="shared" si="125"/>
        <v>1</v>
      </c>
      <c r="M561">
        <f t="shared" si="126"/>
        <v>1</v>
      </c>
      <c r="N561">
        <f>fit!$F$1*H561</f>
        <v>1.2365050164667999</v>
      </c>
      <c r="O561">
        <f>fit!$F$2*I561</f>
        <v>1.2519877995936257</v>
      </c>
      <c r="P561">
        <f>fit!$F$3*J561</f>
        <v>0</v>
      </c>
      <c r="Q561">
        <f t="shared" si="127"/>
        <v>2.4884928160604254</v>
      </c>
      <c r="R561">
        <f>fit!$F$4*K561</f>
        <v>1.3086960320319675E-2</v>
      </c>
      <c r="S561">
        <f>fit!$F$5*L561</f>
        <v>0.48379785338991338</v>
      </c>
      <c r="T561">
        <f>fit!$F$6*M561</f>
        <v>-0.32130112960585139</v>
      </c>
      <c r="U561">
        <f t="shared" si="128"/>
        <v>0.17558368410438169</v>
      </c>
      <c r="V561">
        <f>fit!$F$7</f>
        <v>-1.8713887662667528</v>
      </c>
      <c r="W561">
        <f t="shared" si="129"/>
        <v>0.79268773389805425</v>
      </c>
      <c r="X561">
        <f t="shared" si="130"/>
        <v>0.68840814762135738</v>
      </c>
      <c r="Y561">
        <f t="shared" si="131"/>
        <v>9.7089482468753818E-2</v>
      </c>
    </row>
    <row r="562" spans="1:25" x14ac:dyDescent="0.25">
      <c r="A562">
        <v>60</v>
      </c>
      <c r="B562">
        <v>5</v>
      </c>
      <c r="C562">
        <f t="shared" si="132"/>
        <v>1</v>
      </c>
      <c r="D562">
        <f t="shared" si="133"/>
        <v>0</v>
      </c>
      <c r="E562">
        <f t="shared" si="134"/>
        <v>0</v>
      </c>
      <c r="F562">
        <v>1</v>
      </c>
      <c r="G562">
        <f t="shared" si="120"/>
        <v>0</v>
      </c>
      <c r="H562">
        <f t="shared" si="121"/>
        <v>2</v>
      </c>
      <c r="I562">
        <f t="shared" si="122"/>
        <v>1</v>
      </c>
      <c r="J562">
        <f t="shared" si="123"/>
        <v>0</v>
      </c>
      <c r="K562">
        <f t="shared" si="124"/>
        <v>1</v>
      </c>
      <c r="L562">
        <f t="shared" si="125"/>
        <v>1</v>
      </c>
      <c r="M562">
        <f t="shared" si="126"/>
        <v>1</v>
      </c>
      <c r="N562">
        <f>fit!$F$1*H562</f>
        <v>2.4730100329335998</v>
      </c>
      <c r="O562">
        <f>fit!$F$2*I562</f>
        <v>1.2519877995936257</v>
      </c>
      <c r="P562">
        <f>fit!$F$3*J562</f>
        <v>0</v>
      </c>
      <c r="Q562">
        <f t="shared" si="127"/>
        <v>3.7249978325272255</v>
      </c>
      <c r="R562">
        <f>fit!$F$4*K562</f>
        <v>1.3086960320319675E-2</v>
      </c>
      <c r="S562">
        <f>fit!$F$5*L562</f>
        <v>0.48379785338991338</v>
      </c>
      <c r="T562">
        <f>fit!$F$6*M562</f>
        <v>-0.32130112960585139</v>
      </c>
      <c r="U562">
        <f t="shared" si="128"/>
        <v>0.17558368410438169</v>
      </c>
      <c r="V562">
        <f>fit!$F$7</f>
        <v>-1.8713887662667528</v>
      </c>
      <c r="W562">
        <f t="shared" si="129"/>
        <v>2.0291927503648544</v>
      </c>
      <c r="X562">
        <f t="shared" si="130"/>
        <v>0.88382821852735927</v>
      </c>
      <c r="Y562">
        <f t="shared" si="131"/>
        <v>1.3495882810526993E-2</v>
      </c>
    </row>
    <row r="563" spans="1:25" x14ac:dyDescent="0.25">
      <c r="A563">
        <v>61</v>
      </c>
      <c r="B563">
        <v>1</v>
      </c>
      <c r="C563">
        <f t="shared" si="132"/>
        <v>1</v>
      </c>
      <c r="D563">
        <f t="shared" si="133"/>
        <v>1</v>
      </c>
      <c r="E563">
        <f t="shared" si="134"/>
        <v>1</v>
      </c>
      <c r="F563">
        <v>1</v>
      </c>
      <c r="G563">
        <f t="shared" si="120"/>
        <v>0</v>
      </c>
      <c r="H563">
        <f t="shared" si="121"/>
        <v>1</v>
      </c>
      <c r="I563">
        <f t="shared" si="122"/>
        <v>1</v>
      </c>
      <c r="J563">
        <f t="shared" si="123"/>
        <v>1</v>
      </c>
      <c r="K563">
        <f t="shared" si="124"/>
        <v>0</v>
      </c>
      <c r="L563">
        <f t="shared" si="125"/>
        <v>0</v>
      </c>
      <c r="M563">
        <f t="shared" si="126"/>
        <v>0</v>
      </c>
      <c r="N563">
        <f>fit!$F$1*H563</f>
        <v>1.2365050164667999</v>
      </c>
      <c r="O563">
        <f>fit!$F$2*I563</f>
        <v>1.2519877995936257</v>
      </c>
      <c r="P563">
        <f>fit!$F$3*J563</f>
        <v>-0.1710707824641568</v>
      </c>
      <c r="Q563">
        <f t="shared" si="127"/>
        <v>2.3174220335962685</v>
      </c>
      <c r="R563">
        <f>fit!$F$4*K563</f>
        <v>0</v>
      </c>
      <c r="S563">
        <f>fit!$F$5*L563</f>
        <v>0</v>
      </c>
      <c r="T563">
        <f>fit!$F$6*M563</f>
        <v>0</v>
      </c>
      <c r="U563">
        <f t="shared" si="128"/>
        <v>0</v>
      </c>
      <c r="V563">
        <f>fit!$F$7</f>
        <v>-1.8713887662667528</v>
      </c>
      <c r="W563">
        <f t="shared" si="129"/>
        <v>0.44603326732951576</v>
      </c>
      <c r="X563">
        <f t="shared" si="130"/>
        <v>0.60969569485554265</v>
      </c>
      <c r="Y563">
        <f t="shared" si="131"/>
        <v>0.15233745061429768</v>
      </c>
    </row>
    <row r="564" spans="1:25" x14ac:dyDescent="0.25">
      <c r="A564">
        <v>61</v>
      </c>
      <c r="B564">
        <v>2</v>
      </c>
      <c r="C564">
        <f t="shared" si="132"/>
        <v>0</v>
      </c>
      <c r="D564">
        <f t="shared" si="133"/>
        <v>0</v>
      </c>
      <c r="E564">
        <f t="shared" si="134"/>
        <v>0</v>
      </c>
      <c r="F564">
        <v>0</v>
      </c>
      <c r="G564">
        <f t="shared" si="120"/>
        <v>1</v>
      </c>
      <c r="H564">
        <f t="shared" si="121"/>
        <v>1</v>
      </c>
      <c r="I564">
        <f t="shared" si="122"/>
        <v>1</v>
      </c>
      <c r="J564">
        <f t="shared" si="123"/>
        <v>1</v>
      </c>
      <c r="K564">
        <f t="shared" si="124"/>
        <v>0</v>
      </c>
      <c r="L564">
        <f t="shared" si="125"/>
        <v>0</v>
      </c>
      <c r="M564">
        <f t="shared" si="126"/>
        <v>0</v>
      </c>
      <c r="N564">
        <f>fit!$F$1*H564</f>
        <v>1.2365050164667999</v>
      </c>
      <c r="O564">
        <f>fit!$F$2*I564</f>
        <v>1.2519877995936257</v>
      </c>
      <c r="P564">
        <f>fit!$F$3*J564</f>
        <v>-0.1710707824641568</v>
      </c>
      <c r="Q564">
        <f t="shared" si="127"/>
        <v>2.3174220335962685</v>
      </c>
      <c r="R564">
        <f>fit!$F$4*K564</f>
        <v>0</v>
      </c>
      <c r="S564">
        <f>fit!$F$5*L564</f>
        <v>0</v>
      </c>
      <c r="T564">
        <f>fit!$F$6*M564</f>
        <v>0</v>
      </c>
      <c r="U564">
        <f t="shared" si="128"/>
        <v>0</v>
      </c>
      <c r="V564">
        <f>fit!$F$7</f>
        <v>-1.8713887662667528</v>
      </c>
      <c r="W564">
        <f t="shared" si="129"/>
        <v>0.44603326732951576</v>
      </c>
      <c r="X564">
        <f t="shared" si="130"/>
        <v>0.60969569485554265</v>
      </c>
      <c r="Y564">
        <f t="shared" si="131"/>
        <v>0.37172884032538295</v>
      </c>
    </row>
    <row r="565" spans="1:25" x14ac:dyDescent="0.25">
      <c r="A565">
        <v>61</v>
      </c>
      <c r="B565">
        <v>3</v>
      </c>
      <c r="C565">
        <f t="shared" si="132"/>
        <v>1</v>
      </c>
      <c r="D565">
        <f t="shared" si="133"/>
        <v>0</v>
      </c>
      <c r="E565">
        <f t="shared" si="134"/>
        <v>0</v>
      </c>
      <c r="F565">
        <v>1</v>
      </c>
      <c r="G565">
        <f t="shared" si="120"/>
        <v>0</v>
      </c>
      <c r="H565">
        <f t="shared" si="121"/>
        <v>2</v>
      </c>
      <c r="I565">
        <f t="shared" si="122"/>
        <v>1</v>
      </c>
      <c r="J565">
        <f t="shared" si="123"/>
        <v>1</v>
      </c>
      <c r="K565">
        <f t="shared" si="124"/>
        <v>0</v>
      </c>
      <c r="L565">
        <f t="shared" si="125"/>
        <v>0</v>
      </c>
      <c r="M565">
        <f t="shared" si="126"/>
        <v>0</v>
      </c>
      <c r="N565">
        <f>fit!$F$1*H565</f>
        <v>2.4730100329335998</v>
      </c>
      <c r="O565">
        <f>fit!$F$2*I565</f>
        <v>1.2519877995936257</v>
      </c>
      <c r="P565">
        <f>fit!$F$3*J565</f>
        <v>-0.1710707824641568</v>
      </c>
      <c r="Q565">
        <f t="shared" si="127"/>
        <v>3.5539270500630686</v>
      </c>
      <c r="R565">
        <f>fit!$F$4*K565</f>
        <v>0</v>
      </c>
      <c r="S565">
        <f>fit!$F$5*L565</f>
        <v>0</v>
      </c>
      <c r="T565">
        <f>fit!$F$6*M565</f>
        <v>0</v>
      </c>
      <c r="U565">
        <f t="shared" si="128"/>
        <v>0</v>
      </c>
      <c r="V565">
        <f>fit!$F$7</f>
        <v>-1.8713887662667528</v>
      </c>
      <c r="W565">
        <f t="shared" si="129"/>
        <v>1.6825382837963159</v>
      </c>
      <c r="X565">
        <f t="shared" si="130"/>
        <v>0.84324034925382385</v>
      </c>
      <c r="Y565">
        <f t="shared" si="131"/>
        <v>2.4573588102063126E-2</v>
      </c>
    </row>
    <row r="566" spans="1:25" x14ac:dyDescent="0.25">
      <c r="A566">
        <v>61</v>
      </c>
      <c r="B566">
        <v>4</v>
      </c>
      <c r="C566">
        <f t="shared" si="132"/>
        <v>0</v>
      </c>
      <c r="D566">
        <f t="shared" si="133"/>
        <v>1</v>
      </c>
      <c r="E566">
        <f t="shared" si="134"/>
        <v>0</v>
      </c>
      <c r="F566">
        <v>1</v>
      </c>
      <c r="G566">
        <f t="shared" si="120"/>
        <v>0</v>
      </c>
      <c r="H566">
        <f t="shared" si="121"/>
        <v>2</v>
      </c>
      <c r="I566">
        <f t="shared" si="122"/>
        <v>2</v>
      </c>
      <c r="J566">
        <f t="shared" si="123"/>
        <v>1</v>
      </c>
      <c r="K566">
        <f t="shared" si="124"/>
        <v>0</v>
      </c>
      <c r="L566">
        <f t="shared" si="125"/>
        <v>0</v>
      </c>
      <c r="M566">
        <f t="shared" si="126"/>
        <v>0</v>
      </c>
      <c r="N566">
        <f>fit!$F$1*H566</f>
        <v>2.4730100329335998</v>
      </c>
      <c r="O566">
        <f>fit!$F$2*I566</f>
        <v>2.5039755991872514</v>
      </c>
      <c r="P566">
        <f>fit!$F$3*J566</f>
        <v>-0.1710707824641568</v>
      </c>
      <c r="Q566">
        <f t="shared" si="127"/>
        <v>4.8059148496566939</v>
      </c>
      <c r="R566">
        <f>fit!$F$4*K566</f>
        <v>0</v>
      </c>
      <c r="S566">
        <f>fit!$F$5*L566</f>
        <v>0</v>
      </c>
      <c r="T566">
        <f>fit!$F$6*M566</f>
        <v>0</v>
      </c>
      <c r="U566">
        <f t="shared" si="128"/>
        <v>0</v>
      </c>
      <c r="V566">
        <f>fit!$F$7</f>
        <v>-1.8713887662667528</v>
      </c>
      <c r="W566">
        <f t="shared" si="129"/>
        <v>2.9345260833899411</v>
      </c>
      <c r="X566">
        <f t="shared" si="130"/>
        <v>0.94952703150431894</v>
      </c>
      <c r="Y566">
        <f t="shared" si="131"/>
        <v>2.5475205487660128E-3</v>
      </c>
    </row>
    <row r="567" spans="1:25" x14ac:dyDescent="0.25">
      <c r="A567">
        <v>61</v>
      </c>
      <c r="B567">
        <v>5</v>
      </c>
      <c r="C567">
        <f t="shared" si="132"/>
        <v>1</v>
      </c>
      <c r="D567">
        <f t="shared" si="133"/>
        <v>0</v>
      </c>
      <c r="E567">
        <f t="shared" si="134"/>
        <v>0</v>
      </c>
      <c r="F567">
        <v>0</v>
      </c>
      <c r="G567">
        <f t="shared" si="120"/>
        <v>1</v>
      </c>
      <c r="H567">
        <f t="shared" si="121"/>
        <v>2</v>
      </c>
      <c r="I567">
        <f t="shared" si="122"/>
        <v>2</v>
      </c>
      <c r="J567">
        <f t="shared" si="123"/>
        <v>1</v>
      </c>
      <c r="K567">
        <f t="shared" si="124"/>
        <v>1</v>
      </c>
      <c r="L567">
        <f t="shared" si="125"/>
        <v>0</v>
      </c>
      <c r="M567">
        <f t="shared" si="126"/>
        <v>0</v>
      </c>
      <c r="N567">
        <f>fit!$F$1*H567</f>
        <v>2.4730100329335998</v>
      </c>
      <c r="O567">
        <f>fit!$F$2*I567</f>
        <v>2.5039755991872514</v>
      </c>
      <c r="P567">
        <f>fit!$F$3*J567</f>
        <v>-0.1710707824641568</v>
      </c>
      <c r="Q567">
        <f t="shared" si="127"/>
        <v>4.8059148496566939</v>
      </c>
      <c r="R567">
        <f>fit!$F$4*K567</f>
        <v>1.3086960320319675E-2</v>
      </c>
      <c r="S567">
        <f>fit!$F$5*L567</f>
        <v>0</v>
      </c>
      <c r="T567">
        <f>fit!$F$6*M567</f>
        <v>0</v>
      </c>
      <c r="U567">
        <f t="shared" si="128"/>
        <v>1.3086960320319675E-2</v>
      </c>
      <c r="V567">
        <f>fit!$F$7</f>
        <v>-1.8713887662667528</v>
      </c>
      <c r="W567">
        <f t="shared" si="129"/>
        <v>2.9476130437102608</v>
      </c>
      <c r="X567">
        <f t="shared" si="130"/>
        <v>0.95015055290035344</v>
      </c>
      <c r="Y567">
        <f t="shared" si="131"/>
        <v>0.90278607317684734</v>
      </c>
    </row>
    <row r="568" spans="1:25" x14ac:dyDescent="0.25">
      <c r="A568">
        <v>61</v>
      </c>
      <c r="B568">
        <v>6</v>
      </c>
      <c r="C568">
        <f t="shared" si="132"/>
        <v>0</v>
      </c>
      <c r="D568">
        <f t="shared" si="133"/>
        <v>0</v>
      </c>
      <c r="E568">
        <f t="shared" si="134"/>
        <v>1</v>
      </c>
      <c r="F568">
        <v>0</v>
      </c>
      <c r="G568">
        <f t="shared" si="120"/>
        <v>1</v>
      </c>
      <c r="H568">
        <f t="shared" si="121"/>
        <v>2</v>
      </c>
      <c r="I568">
        <f t="shared" si="122"/>
        <v>2</v>
      </c>
      <c r="J568">
        <f t="shared" si="123"/>
        <v>1</v>
      </c>
      <c r="K568">
        <f t="shared" si="124"/>
        <v>1</v>
      </c>
      <c r="L568">
        <f t="shared" si="125"/>
        <v>0</v>
      </c>
      <c r="M568">
        <f t="shared" si="126"/>
        <v>1</v>
      </c>
      <c r="N568">
        <f>fit!$F$1*H568</f>
        <v>2.4730100329335998</v>
      </c>
      <c r="O568">
        <f>fit!$F$2*I568</f>
        <v>2.5039755991872514</v>
      </c>
      <c r="P568">
        <f>fit!$F$3*J568</f>
        <v>-0.1710707824641568</v>
      </c>
      <c r="Q568">
        <f t="shared" si="127"/>
        <v>4.8059148496566939</v>
      </c>
      <c r="R568">
        <f>fit!$F$4*K568</f>
        <v>1.3086960320319675E-2</v>
      </c>
      <c r="S568">
        <f>fit!$F$5*L568</f>
        <v>0</v>
      </c>
      <c r="T568">
        <f>fit!$F$6*M568</f>
        <v>-0.32130112960585139</v>
      </c>
      <c r="U568">
        <f t="shared" si="128"/>
        <v>-0.30821416928553169</v>
      </c>
      <c r="V568">
        <f>fit!$F$7</f>
        <v>-1.8713887662667528</v>
      </c>
      <c r="W568">
        <f t="shared" si="129"/>
        <v>2.6263119141044093</v>
      </c>
      <c r="X568">
        <f t="shared" si="130"/>
        <v>0.93253589177172647</v>
      </c>
      <c r="Y568">
        <f t="shared" si="131"/>
        <v>0.86962318944248918</v>
      </c>
    </row>
    <row r="569" spans="1:25" x14ac:dyDescent="0.25">
      <c r="A569">
        <v>61</v>
      </c>
      <c r="B569">
        <v>7</v>
      </c>
      <c r="C569">
        <f t="shared" si="132"/>
        <v>1</v>
      </c>
      <c r="D569">
        <f t="shared" si="133"/>
        <v>1</v>
      </c>
      <c r="E569">
        <f t="shared" si="134"/>
        <v>0</v>
      </c>
      <c r="F569">
        <v>1</v>
      </c>
      <c r="G569">
        <f t="shared" si="120"/>
        <v>0</v>
      </c>
      <c r="H569">
        <f t="shared" si="121"/>
        <v>3</v>
      </c>
      <c r="I569">
        <f t="shared" si="122"/>
        <v>3</v>
      </c>
      <c r="J569">
        <f t="shared" si="123"/>
        <v>1</v>
      </c>
      <c r="K569">
        <f t="shared" si="124"/>
        <v>1</v>
      </c>
      <c r="L569">
        <f t="shared" si="125"/>
        <v>0</v>
      </c>
      <c r="M569">
        <f t="shared" si="126"/>
        <v>1</v>
      </c>
      <c r="N569">
        <f>fit!$F$1*H569</f>
        <v>3.7095150494003999</v>
      </c>
      <c r="O569">
        <f>fit!$F$2*I569</f>
        <v>3.7559633987808771</v>
      </c>
      <c r="P569">
        <f>fit!$F$3*J569</f>
        <v>-0.1710707824641568</v>
      </c>
      <c r="Q569">
        <f t="shared" si="127"/>
        <v>7.2944076657171202</v>
      </c>
      <c r="R569">
        <f>fit!$F$4*K569</f>
        <v>1.3086960320319675E-2</v>
      </c>
      <c r="S569">
        <f>fit!$F$5*L569</f>
        <v>0</v>
      </c>
      <c r="T569">
        <f>fit!$F$6*M569</f>
        <v>-0.32130112960585139</v>
      </c>
      <c r="U569">
        <f t="shared" si="128"/>
        <v>-0.30821416928553169</v>
      </c>
      <c r="V569">
        <f>fit!$F$7</f>
        <v>-1.8713887662667528</v>
      </c>
      <c r="W569">
        <f t="shared" si="129"/>
        <v>5.1148047301648356</v>
      </c>
      <c r="X569">
        <f t="shared" si="130"/>
        <v>0.99402871964593176</v>
      </c>
      <c r="Y569">
        <f t="shared" si="131"/>
        <v>3.5656189066881351E-5</v>
      </c>
    </row>
    <row r="570" spans="1:25" x14ac:dyDescent="0.25">
      <c r="A570">
        <v>61</v>
      </c>
      <c r="B570">
        <v>8</v>
      </c>
      <c r="C570">
        <f t="shared" si="132"/>
        <v>0</v>
      </c>
      <c r="D570">
        <f t="shared" si="133"/>
        <v>0</v>
      </c>
      <c r="E570">
        <f t="shared" si="134"/>
        <v>0</v>
      </c>
      <c r="F570">
        <v>1</v>
      </c>
      <c r="G570">
        <f t="shared" si="120"/>
        <v>0</v>
      </c>
      <c r="H570">
        <f t="shared" si="121"/>
        <v>3</v>
      </c>
      <c r="I570">
        <f t="shared" si="122"/>
        <v>3</v>
      </c>
      <c r="J570">
        <f t="shared" si="123"/>
        <v>1</v>
      </c>
      <c r="K570">
        <f t="shared" si="124"/>
        <v>1</v>
      </c>
      <c r="L570">
        <f t="shared" si="125"/>
        <v>0</v>
      </c>
      <c r="M570">
        <f t="shared" si="126"/>
        <v>1</v>
      </c>
      <c r="N570">
        <f>fit!$F$1*H570</f>
        <v>3.7095150494003999</v>
      </c>
      <c r="O570">
        <f>fit!$F$2*I570</f>
        <v>3.7559633987808771</v>
      </c>
      <c r="P570">
        <f>fit!$F$3*J570</f>
        <v>-0.1710707824641568</v>
      </c>
      <c r="Q570">
        <f t="shared" si="127"/>
        <v>7.2944076657171202</v>
      </c>
      <c r="R570">
        <f>fit!$F$4*K570</f>
        <v>1.3086960320319675E-2</v>
      </c>
      <c r="S570">
        <f>fit!$F$5*L570</f>
        <v>0</v>
      </c>
      <c r="T570">
        <f>fit!$F$6*M570</f>
        <v>-0.32130112960585139</v>
      </c>
      <c r="U570">
        <f t="shared" si="128"/>
        <v>-0.30821416928553169</v>
      </c>
      <c r="V570">
        <f>fit!$F$7</f>
        <v>-1.8713887662667528</v>
      </c>
      <c r="W570">
        <f t="shared" si="129"/>
        <v>5.1148047301648356</v>
      </c>
      <c r="X570">
        <f t="shared" si="130"/>
        <v>0.99402871964593176</v>
      </c>
      <c r="Y570">
        <f t="shared" si="131"/>
        <v>3.5656189066881351E-5</v>
      </c>
    </row>
    <row r="571" spans="1:25" x14ac:dyDescent="0.25">
      <c r="A571">
        <v>61</v>
      </c>
      <c r="B571">
        <v>9</v>
      </c>
      <c r="C571">
        <f t="shared" si="132"/>
        <v>1</v>
      </c>
      <c r="D571">
        <f t="shared" si="133"/>
        <v>0</v>
      </c>
      <c r="E571">
        <f t="shared" si="134"/>
        <v>0</v>
      </c>
      <c r="F571">
        <v>0</v>
      </c>
      <c r="G571">
        <f t="shared" si="120"/>
        <v>1</v>
      </c>
      <c r="H571">
        <f t="shared" si="121"/>
        <v>3</v>
      </c>
      <c r="I571">
        <f t="shared" si="122"/>
        <v>3</v>
      </c>
      <c r="J571">
        <f t="shared" si="123"/>
        <v>1</v>
      </c>
      <c r="K571">
        <f t="shared" si="124"/>
        <v>2</v>
      </c>
      <c r="L571">
        <f t="shared" si="125"/>
        <v>0</v>
      </c>
      <c r="M571">
        <f t="shared" si="126"/>
        <v>1</v>
      </c>
      <c r="N571">
        <f>fit!$F$1*H571</f>
        <v>3.7095150494003999</v>
      </c>
      <c r="O571">
        <f>fit!$F$2*I571</f>
        <v>3.7559633987808771</v>
      </c>
      <c r="P571">
        <f>fit!$F$3*J571</f>
        <v>-0.1710707824641568</v>
      </c>
      <c r="Q571">
        <f t="shared" si="127"/>
        <v>7.2944076657171202</v>
      </c>
      <c r="R571">
        <f>fit!$F$4*K571</f>
        <v>2.617392064063935E-2</v>
      </c>
      <c r="S571">
        <f>fit!$F$5*L571</f>
        <v>0</v>
      </c>
      <c r="T571">
        <f>fit!$F$6*M571</f>
        <v>-0.32130112960585139</v>
      </c>
      <c r="U571">
        <f t="shared" si="128"/>
        <v>-0.29512720896521205</v>
      </c>
      <c r="V571">
        <f>fit!$F$7</f>
        <v>-1.8713887662667528</v>
      </c>
      <c r="W571">
        <f t="shared" si="129"/>
        <v>5.1278916904851553</v>
      </c>
      <c r="X571">
        <f t="shared" si="130"/>
        <v>0.99410589883308598</v>
      </c>
      <c r="Y571">
        <f t="shared" si="131"/>
        <v>0.98824653809473773</v>
      </c>
    </row>
    <row r="572" spans="1:25" x14ac:dyDescent="0.25">
      <c r="A572">
        <v>61</v>
      </c>
      <c r="B572">
        <v>10</v>
      </c>
      <c r="C572">
        <f t="shared" si="132"/>
        <v>0</v>
      </c>
      <c r="D572">
        <f t="shared" si="133"/>
        <v>1</v>
      </c>
      <c r="E572">
        <f t="shared" si="134"/>
        <v>0</v>
      </c>
      <c r="F572">
        <v>1</v>
      </c>
      <c r="G572">
        <f t="shared" si="120"/>
        <v>0</v>
      </c>
      <c r="H572">
        <f t="shared" si="121"/>
        <v>3</v>
      </c>
      <c r="I572">
        <f t="shared" si="122"/>
        <v>4</v>
      </c>
      <c r="J572">
        <f t="shared" si="123"/>
        <v>1</v>
      </c>
      <c r="K572">
        <f t="shared" si="124"/>
        <v>2</v>
      </c>
      <c r="L572">
        <f t="shared" si="125"/>
        <v>0</v>
      </c>
      <c r="M572">
        <f t="shared" si="126"/>
        <v>1</v>
      </c>
      <c r="N572">
        <f>fit!$F$1*H572</f>
        <v>3.7095150494003999</v>
      </c>
      <c r="O572">
        <f>fit!$F$2*I572</f>
        <v>5.0079511983745029</v>
      </c>
      <c r="P572">
        <f>fit!$F$3*J572</f>
        <v>-0.1710707824641568</v>
      </c>
      <c r="Q572">
        <f t="shared" si="127"/>
        <v>8.5463954653107468</v>
      </c>
      <c r="R572">
        <f>fit!$F$4*K572</f>
        <v>2.617392064063935E-2</v>
      </c>
      <c r="S572">
        <f>fit!$F$5*L572</f>
        <v>0</v>
      </c>
      <c r="T572">
        <f>fit!$F$6*M572</f>
        <v>-0.32130112960585139</v>
      </c>
      <c r="U572">
        <f t="shared" si="128"/>
        <v>-0.29512720896521205</v>
      </c>
      <c r="V572">
        <f>fit!$F$7</f>
        <v>-1.8713887662667528</v>
      </c>
      <c r="W572">
        <f t="shared" si="129"/>
        <v>6.3798794900787819</v>
      </c>
      <c r="X572">
        <f t="shared" si="130"/>
        <v>0.99830754202205974</v>
      </c>
      <c r="Y572">
        <f t="shared" si="131"/>
        <v>2.8644140070936502E-6</v>
      </c>
    </row>
    <row r="573" spans="1:25" x14ac:dyDescent="0.25">
      <c r="A573">
        <v>61</v>
      </c>
      <c r="B573">
        <v>11</v>
      </c>
      <c r="C573">
        <f t="shared" si="132"/>
        <v>1</v>
      </c>
      <c r="D573">
        <f t="shared" si="133"/>
        <v>0</v>
      </c>
      <c r="E573">
        <f t="shared" si="134"/>
        <v>1</v>
      </c>
      <c r="F573">
        <v>1</v>
      </c>
      <c r="G573">
        <f t="shared" si="120"/>
        <v>0</v>
      </c>
      <c r="H573">
        <f t="shared" si="121"/>
        <v>4</v>
      </c>
      <c r="I573">
        <f t="shared" si="122"/>
        <v>4</v>
      </c>
      <c r="J573">
        <f t="shared" si="123"/>
        <v>2</v>
      </c>
      <c r="K573">
        <f t="shared" si="124"/>
        <v>2</v>
      </c>
      <c r="L573">
        <f t="shared" si="125"/>
        <v>0</v>
      </c>
      <c r="M573">
        <f t="shared" si="126"/>
        <v>1</v>
      </c>
      <c r="N573">
        <f>fit!$F$1*H573</f>
        <v>4.9460200658671996</v>
      </c>
      <c r="O573">
        <f>fit!$F$2*I573</f>
        <v>5.0079511983745029</v>
      </c>
      <c r="P573">
        <f>fit!$F$3*J573</f>
        <v>-0.3421415649283136</v>
      </c>
      <c r="Q573">
        <f t="shared" si="127"/>
        <v>9.6118296993133878</v>
      </c>
      <c r="R573">
        <f>fit!$F$4*K573</f>
        <v>2.617392064063935E-2</v>
      </c>
      <c r="S573">
        <f>fit!$F$5*L573</f>
        <v>0</v>
      </c>
      <c r="T573">
        <f>fit!$F$6*M573</f>
        <v>-0.32130112960585139</v>
      </c>
      <c r="U573">
        <f t="shared" si="128"/>
        <v>-0.29512720896521205</v>
      </c>
      <c r="V573">
        <f>fit!$F$7</f>
        <v>-1.8713887662667528</v>
      </c>
      <c r="W573">
        <f t="shared" si="129"/>
        <v>7.4453137240814229</v>
      </c>
      <c r="X573">
        <f t="shared" si="130"/>
        <v>0.99941616825604951</v>
      </c>
      <c r="Y573">
        <f t="shared" si="131"/>
        <v>3.4085950524427218E-7</v>
      </c>
    </row>
    <row r="574" spans="1:25" x14ac:dyDescent="0.25">
      <c r="A574">
        <v>61</v>
      </c>
      <c r="B574">
        <v>12</v>
      </c>
      <c r="C574">
        <f t="shared" si="132"/>
        <v>0</v>
      </c>
      <c r="D574">
        <f t="shared" si="133"/>
        <v>0</v>
      </c>
      <c r="E574">
        <f t="shared" si="134"/>
        <v>0</v>
      </c>
      <c r="F574">
        <v>1</v>
      </c>
      <c r="G574">
        <f t="shared" si="120"/>
        <v>0</v>
      </c>
      <c r="H574">
        <f t="shared" si="121"/>
        <v>4</v>
      </c>
      <c r="I574">
        <f t="shared" si="122"/>
        <v>4</v>
      </c>
      <c r="J574">
        <f t="shared" si="123"/>
        <v>2</v>
      </c>
      <c r="K574">
        <f t="shared" si="124"/>
        <v>2</v>
      </c>
      <c r="L574">
        <f t="shared" si="125"/>
        <v>0</v>
      </c>
      <c r="M574">
        <f t="shared" si="126"/>
        <v>1</v>
      </c>
      <c r="N574">
        <f>fit!$F$1*H574</f>
        <v>4.9460200658671996</v>
      </c>
      <c r="O574">
        <f>fit!$F$2*I574</f>
        <v>5.0079511983745029</v>
      </c>
      <c r="P574">
        <f>fit!$F$3*J574</f>
        <v>-0.3421415649283136</v>
      </c>
      <c r="Q574">
        <f t="shared" si="127"/>
        <v>9.6118296993133878</v>
      </c>
      <c r="R574">
        <f>fit!$F$4*K574</f>
        <v>2.617392064063935E-2</v>
      </c>
      <c r="S574">
        <f>fit!$F$5*L574</f>
        <v>0</v>
      </c>
      <c r="T574">
        <f>fit!$F$6*M574</f>
        <v>-0.32130112960585139</v>
      </c>
      <c r="U574">
        <f t="shared" si="128"/>
        <v>-0.29512720896521205</v>
      </c>
      <c r="V574">
        <f>fit!$F$7</f>
        <v>-1.8713887662667528</v>
      </c>
      <c r="W574">
        <f t="shared" si="129"/>
        <v>7.4453137240814229</v>
      </c>
      <c r="X574">
        <f t="shared" si="130"/>
        <v>0.99941616825604951</v>
      </c>
      <c r="Y574">
        <f t="shared" si="131"/>
        <v>3.4085950524427218E-7</v>
      </c>
    </row>
    <row r="575" spans="1:25" x14ac:dyDescent="0.25">
      <c r="A575">
        <v>61</v>
      </c>
      <c r="B575">
        <v>13</v>
      </c>
      <c r="C575">
        <f t="shared" si="132"/>
        <v>1</v>
      </c>
      <c r="D575">
        <f t="shared" si="133"/>
        <v>1</v>
      </c>
      <c r="E575">
        <f t="shared" si="134"/>
        <v>0</v>
      </c>
      <c r="F575">
        <v>1</v>
      </c>
      <c r="G575">
        <f t="shared" si="120"/>
        <v>0</v>
      </c>
      <c r="H575">
        <f t="shared" si="121"/>
        <v>5</v>
      </c>
      <c r="I575">
        <f t="shared" si="122"/>
        <v>5</v>
      </c>
      <c r="J575">
        <f t="shared" si="123"/>
        <v>2</v>
      </c>
      <c r="K575">
        <f t="shared" si="124"/>
        <v>2</v>
      </c>
      <c r="L575">
        <f t="shared" si="125"/>
        <v>0</v>
      </c>
      <c r="M575">
        <f t="shared" si="126"/>
        <v>1</v>
      </c>
      <c r="N575">
        <f>fit!$F$1*H575</f>
        <v>6.1825250823339992</v>
      </c>
      <c r="O575">
        <f>fit!$F$2*I575</f>
        <v>6.2599389979681286</v>
      </c>
      <c r="P575">
        <f>fit!$F$3*J575</f>
        <v>-0.3421415649283136</v>
      </c>
      <c r="Q575">
        <f t="shared" si="127"/>
        <v>12.100322515373813</v>
      </c>
      <c r="R575">
        <f>fit!$F$4*K575</f>
        <v>2.617392064063935E-2</v>
      </c>
      <c r="S575">
        <f>fit!$F$5*L575</f>
        <v>0</v>
      </c>
      <c r="T575">
        <f>fit!$F$6*M575</f>
        <v>-0.32130112960585139</v>
      </c>
      <c r="U575">
        <f t="shared" si="128"/>
        <v>-0.29512720896521205</v>
      </c>
      <c r="V575">
        <f>fit!$F$7</f>
        <v>-1.8713887662667528</v>
      </c>
      <c r="W575">
        <f t="shared" si="129"/>
        <v>9.9338065401418483</v>
      </c>
      <c r="X575">
        <f t="shared" si="130"/>
        <v>0.99995149555165475</v>
      </c>
      <c r="Y575">
        <f t="shared" si="131"/>
        <v>2.3526815092774698E-9</v>
      </c>
    </row>
    <row r="576" spans="1:25" x14ac:dyDescent="0.25">
      <c r="A576">
        <v>62</v>
      </c>
      <c r="B576">
        <v>1</v>
      </c>
      <c r="C576">
        <f t="shared" si="132"/>
        <v>1</v>
      </c>
      <c r="D576">
        <f t="shared" si="133"/>
        <v>1</v>
      </c>
      <c r="E576">
        <f t="shared" si="134"/>
        <v>1</v>
      </c>
      <c r="F576">
        <v>0</v>
      </c>
      <c r="G576">
        <f t="shared" si="120"/>
        <v>1</v>
      </c>
      <c r="H576">
        <f t="shared" si="121"/>
        <v>0</v>
      </c>
      <c r="I576">
        <f t="shared" si="122"/>
        <v>0</v>
      </c>
      <c r="J576">
        <f t="shared" si="123"/>
        <v>0</v>
      </c>
      <c r="K576">
        <f t="shared" si="124"/>
        <v>1</v>
      </c>
      <c r="L576">
        <f t="shared" si="125"/>
        <v>1</v>
      </c>
      <c r="M576">
        <f t="shared" si="126"/>
        <v>1</v>
      </c>
      <c r="N576">
        <f>fit!$F$1*H576</f>
        <v>0</v>
      </c>
      <c r="O576">
        <f>fit!$F$2*I576</f>
        <v>0</v>
      </c>
      <c r="P576">
        <f>fit!$F$3*J576</f>
        <v>0</v>
      </c>
      <c r="Q576">
        <f t="shared" si="127"/>
        <v>0</v>
      </c>
      <c r="R576">
        <f>fit!$F$4*K576</f>
        <v>1.3086960320319675E-2</v>
      </c>
      <c r="S576">
        <f>fit!$F$5*L576</f>
        <v>0.48379785338991338</v>
      </c>
      <c r="T576">
        <f>fit!$F$6*M576</f>
        <v>-0.32130112960585139</v>
      </c>
      <c r="U576">
        <f t="shared" si="128"/>
        <v>0.17558368410438169</v>
      </c>
      <c r="V576">
        <f>fit!$F$7</f>
        <v>-1.8713887662667528</v>
      </c>
      <c r="W576">
        <f t="shared" si="129"/>
        <v>-1.6958050821623711</v>
      </c>
      <c r="X576">
        <f t="shared" si="130"/>
        <v>0.15501393995522167</v>
      </c>
      <c r="Y576">
        <f t="shared" si="131"/>
        <v>2.402932158044107E-2</v>
      </c>
    </row>
    <row r="577" spans="1:25" x14ac:dyDescent="0.25">
      <c r="A577">
        <v>62</v>
      </c>
      <c r="B577">
        <v>2</v>
      </c>
      <c r="C577">
        <f t="shared" si="132"/>
        <v>0</v>
      </c>
      <c r="D577">
        <f t="shared" si="133"/>
        <v>0</v>
      </c>
      <c r="E577">
        <f t="shared" si="134"/>
        <v>0</v>
      </c>
      <c r="F577">
        <v>0</v>
      </c>
      <c r="G577">
        <f t="shared" si="120"/>
        <v>1</v>
      </c>
      <c r="H577">
        <f t="shared" si="121"/>
        <v>0</v>
      </c>
      <c r="I577">
        <f t="shared" si="122"/>
        <v>0</v>
      </c>
      <c r="J577">
        <f t="shared" si="123"/>
        <v>0</v>
      </c>
      <c r="K577">
        <f t="shared" si="124"/>
        <v>1</v>
      </c>
      <c r="L577">
        <f t="shared" si="125"/>
        <v>1</v>
      </c>
      <c r="M577">
        <f t="shared" si="126"/>
        <v>1</v>
      </c>
      <c r="N577">
        <f>fit!$F$1*H577</f>
        <v>0</v>
      </c>
      <c r="O577">
        <f>fit!$F$2*I577</f>
        <v>0</v>
      </c>
      <c r="P577">
        <f>fit!$F$3*J577</f>
        <v>0</v>
      </c>
      <c r="Q577">
        <f t="shared" si="127"/>
        <v>0</v>
      </c>
      <c r="R577">
        <f>fit!$F$4*K577</f>
        <v>1.3086960320319675E-2</v>
      </c>
      <c r="S577">
        <f>fit!$F$5*L577</f>
        <v>0.48379785338991338</v>
      </c>
      <c r="T577">
        <f>fit!$F$6*M577</f>
        <v>-0.32130112960585139</v>
      </c>
      <c r="U577">
        <f t="shared" si="128"/>
        <v>0.17558368410438169</v>
      </c>
      <c r="V577">
        <f>fit!$F$7</f>
        <v>-1.8713887662667528</v>
      </c>
      <c r="W577">
        <f t="shared" si="129"/>
        <v>-1.6958050821623711</v>
      </c>
      <c r="X577">
        <f t="shared" si="130"/>
        <v>0.15501393995522167</v>
      </c>
      <c r="Y577">
        <f t="shared" si="131"/>
        <v>2.402932158044107E-2</v>
      </c>
    </row>
    <row r="578" spans="1:25" x14ac:dyDescent="0.25">
      <c r="A578">
        <v>62</v>
      </c>
      <c r="B578">
        <v>3</v>
      </c>
      <c r="C578">
        <f t="shared" si="132"/>
        <v>1</v>
      </c>
      <c r="D578">
        <f t="shared" si="133"/>
        <v>0</v>
      </c>
      <c r="E578">
        <f t="shared" si="134"/>
        <v>0</v>
      </c>
      <c r="F578">
        <v>0</v>
      </c>
      <c r="G578">
        <f t="shared" si="120"/>
        <v>1</v>
      </c>
      <c r="H578">
        <f t="shared" si="121"/>
        <v>0</v>
      </c>
      <c r="I578">
        <f t="shared" si="122"/>
        <v>0</v>
      </c>
      <c r="J578">
        <f t="shared" si="123"/>
        <v>0</v>
      </c>
      <c r="K578">
        <f t="shared" si="124"/>
        <v>2</v>
      </c>
      <c r="L578">
        <f t="shared" si="125"/>
        <v>1</v>
      </c>
      <c r="M578">
        <f t="shared" si="126"/>
        <v>1</v>
      </c>
      <c r="N578">
        <f>fit!$F$1*H578</f>
        <v>0</v>
      </c>
      <c r="O578">
        <f>fit!$F$2*I578</f>
        <v>0</v>
      </c>
      <c r="P578">
        <f>fit!$F$3*J578</f>
        <v>0</v>
      </c>
      <c r="Q578">
        <f t="shared" si="127"/>
        <v>0</v>
      </c>
      <c r="R578">
        <f>fit!$F$4*K578</f>
        <v>2.617392064063935E-2</v>
      </c>
      <c r="S578">
        <f>fit!$F$5*L578</f>
        <v>0.48379785338991338</v>
      </c>
      <c r="T578">
        <f>fit!$F$6*M578</f>
        <v>-0.32130112960585139</v>
      </c>
      <c r="U578">
        <f t="shared" si="128"/>
        <v>0.18867064442470133</v>
      </c>
      <c r="V578">
        <f>fit!$F$7</f>
        <v>-1.8713887662667528</v>
      </c>
      <c r="W578">
        <f t="shared" si="129"/>
        <v>-1.6827181218420515</v>
      </c>
      <c r="X578">
        <f t="shared" si="130"/>
        <v>0.15673588013036552</v>
      </c>
      <c r="Y578">
        <f t="shared" si="131"/>
        <v>2.456613612024031E-2</v>
      </c>
    </row>
    <row r="579" spans="1:25" x14ac:dyDescent="0.25">
      <c r="A579">
        <v>62</v>
      </c>
      <c r="B579">
        <v>4</v>
      </c>
      <c r="C579">
        <f t="shared" si="132"/>
        <v>0</v>
      </c>
      <c r="D579">
        <f t="shared" si="133"/>
        <v>1</v>
      </c>
      <c r="E579">
        <f t="shared" si="134"/>
        <v>0</v>
      </c>
      <c r="F579">
        <v>0</v>
      </c>
      <c r="G579">
        <f t="shared" ref="G579:G642" si="135">IF(F579=0,1,0)</f>
        <v>1</v>
      </c>
      <c r="H579">
        <f t="shared" ref="H579:H642" si="136">IF(A579&lt;&gt;A578,IF(C579=1,F579,0),IF(C579=1,H578+F579,H578))</f>
        <v>0</v>
      </c>
      <c r="I579">
        <f t="shared" ref="I579:I642" si="137">IF($A579&lt;&gt;$A578,IF(D579=1,$F579,0),IF(D579=1,I578+$F579,I578))</f>
        <v>0</v>
      </c>
      <c r="J579">
        <f t="shared" ref="J579:J642" si="138">IF($A579&lt;&gt;$A578,IF(E579=1,$F579,0),IF(E579=1,J578+$F579,J578))</f>
        <v>0</v>
      </c>
      <c r="K579">
        <f t="shared" ref="K579:K642" si="139">IF($A579&lt;&gt;$A578,IF(C579=1,$G579,0),IF(C579=1,K578+$G579,K578))</f>
        <v>2</v>
      </c>
      <c r="L579">
        <f t="shared" ref="L579:L642" si="140">IF($A579&lt;&gt;$A578,IF(D579=1,$G579,0),IF(D579=1,L578+$G579,L578))</f>
        <v>2</v>
      </c>
      <c r="M579">
        <f t="shared" ref="M579:M642" si="141">IF($A579&lt;&gt;$A578,IF(E579=1,$G579,0),IF(E579=1,M578+$G579,M578))</f>
        <v>1</v>
      </c>
      <c r="N579">
        <f>fit!$F$1*H579</f>
        <v>0</v>
      </c>
      <c r="O579">
        <f>fit!$F$2*I579</f>
        <v>0</v>
      </c>
      <c r="P579">
        <f>fit!$F$3*J579</f>
        <v>0</v>
      </c>
      <c r="Q579">
        <f t="shared" ref="Q579:Q642" si="142">SUM(N579:P579)</f>
        <v>0</v>
      </c>
      <c r="R579">
        <f>fit!$F$4*K579</f>
        <v>2.617392064063935E-2</v>
      </c>
      <c r="S579">
        <f>fit!$F$5*L579</f>
        <v>0.96759570677982676</v>
      </c>
      <c r="T579">
        <f>fit!$F$6*M579</f>
        <v>-0.32130112960585139</v>
      </c>
      <c r="U579">
        <f t="shared" ref="U579:U642" si="143">SUM(R579:T579)</f>
        <v>0.67246849781461471</v>
      </c>
      <c r="V579">
        <f>fit!$F$7</f>
        <v>-1.8713887662667528</v>
      </c>
      <c r="W579">
        <f t="shared" ref="W579:W642" si="144">Q579+U579+V579</f>
        <v>-1.1989202684521381</v>
      </c>
      <c r="X579">
        <f t="shared" ref="X579:X642" si="145">1/(1+EXP(W579*-1))</f>
        <v>0.23166735042836059</v>
      </c>
      <c r="Y579">
        <f t="shared" ref="Y579:Y642" si="146">(X579-F579)^2</f>
        <v>5.3669761254496823E-2</v>
      </c>
    </row>
    <row r="580" spans="1:25" x14ac:dyDescent="0.25">
      <c r="A580">
        <v>62</v>
      </c>
      <c r="B580">
        <v>5</v>
      </c>
      <c r="C580">
        <f t="shared" si="132"/>
        <v>1</v>
      </c>
      <c r="D580">
        <f t="shared" si="133"/>
        <v>0</v>
      </c>
      <c r="E580">
        <f t="shared" si="134"/>
        <v>0</v>
      </c>
      <c r="F580">
        <v>1</v>
      </c>
      <c r="G580">
        <f t="shared" si="135"/>
        <v>0</v>
      </c>
      <c r="H580">
        <f t="shared" si="136"/>
        <v>1</v>
      </c>
      <c r="I580">
        <f t="shared" si="137"/>
        <v>0</v>
      </c>
      <c r="J580">
        <f t="shared" si="138"/>
        <v>0</v>
      </c>
      <c r="K580">
        <f t="shared" si="139"/>
        <v>2</v>
      </c>
      <c r="L580">
        <f t="shared" si="140"/>
        <v>2</v>
      </c>
      <c r="M580">
        <f t="shared" si="141"/>
        <v>1</v>
      </c>
      <c r="N580">
        <f>fit!$F$1*H580</f>
        <v>1.2365050164667999</v>
      </c>
      <c r="O580">
        <f>fit!$F$2*I580</f>
        <v>0</v>
      </c>
      <c r="P580">
        <f>fit!$F$3*J580</f>
        <v>0</v>
      </c>
      <c r="Q580">
        <f t="shared" si="142"/>
        <v>1.2365050164667999</v>
      </c>
      <c r="R580">
        <f>fit!$F$4*K580</f>
        <v>2.617392064063935E-2</v>
      </c>
      <c r="S580">
        <f>fit!$F$5*L580</f>
        <v>0.96759570677982676</v>
      </c>
      <c r="T580">
        <f>fit!$F$6*M580</f>
        <v>-0.32130112960585139</v>
      </c>
      <c r="U580">
        <f t="shared" si="143"/>
        <v>0.67246849781461471</v>
      </c>
      <c r="V580">
        <f>fit!$F$7</f>
        <v>-1.8713887662667528</v>
      </c>
      <c r="W580">
        <f t="shared" si="144"/>
        <v>3.7584748014661828E-2</v>
      </c>
      <c r="X580">
        <f t="shared" si="145"/>
        <v>0.50939508106167752</v>
      </c>
      <c r="Y580">
        <f t="shared" si="146"/>
        <v>0.24069318648647797</v>
      </c>
    </row>
    <row r="581" spans="1:25" x14ac:dyDescent="0.25">
      <c r="A581">
        <v>62</v>
      </c>
      <c r="B581">
        <v>6</v>
      </c>
      <c r="C581">
        <f t="shared" si="132"/>
        <v>0</v>
      </c>
      <c r="D581">
        <f t="shared" si="133"/>
        <v>0</v>
      </c>
      <c r="E581">
        <f t="shared" si="134"/>
        <v>1</v>
      </c>
      <c r="F581">
        <v>1</v>
      </c>
      <c r="G581">
        <f t="shared" si="135"/>
        <v>0</v>
      </c>
      <c r="H581">
        <f t="shared" si="136"/>
        <v>1</v>
      </c>
      <c r="I581">
        <f t="shared" si="137"/>
        <v>0</v>
      </c>
      <c r="J581">
        <f t="shared" si="138"/>
        <v>1</v>
      </c>
      <c r="K581">
        <f t="shared" si="139"/>
        <v>2</v>
      </c>
      <c r="L581">
        <f t="shared" si="140"/>
        <v>2</v>
      </c>
      <c r="M581">
        <f t="shared" si="141"/>
        <v>1</v>
      </c>
      <c r="N581">
        <f>fit!$F$1*H581</f>
        <v>1.2365050164667999</v>
      </c>
      <c r="O581">
        <f>fit!$F$2*I581</f>
        <v>0</v>
      </c>
      <c r="P581">
        <f>fit!$F$3*J581</f>
        <v>-0.1710707824641568</v>
      </c>
      <c r="Q581">
        <f t="shared" si="142"/>
        <v>1.065434234002643</v>
      </c>
      <c r="R581">
        <f>fit!$F$4*K581</f>
        <v>2.617392064063935E-2</v>
      </c>
      <c r="S581">
        <f>fit!$F$5*L581</f>
        <v>0.96759570677982676</v>
      </c>
      <c r="T581">
        <f>fit!$F$6*M581</f>
        <v>-0.32130112960585139</v>
      </c>
      <c r="U581">
        <f t="shared" si="143"/>
        <v>0.67246849781461471</v>
      </c>
      <c r="V581">
        <f>fit!$F$7</f>
        <v>-1.8713887662667528</v>
      </c>
      <c r="W581">
        <f t="shared" si="144"/>
        <v>-0.13348603444949503</v>
      </c>
      <c r="X581">
        <f t="shared" si="145"/>
        <v>0.46667795582951788</v>
      </c>
      <c r="Y581">
        <f t="shared" si="146"/>
        <v>0.28443240279818166</v>
      </c>
    </row>
    <row r="582" spans="1:25" x14ac:dyDescent="0.25">
      <c r="A582">
        <v>62</v>
      </c>
      <c r="B582">
        <v>7</v>
      </c>
      <c r="C582">
        <f t="shared" si="132"/>
        <v>1</v>
      </c>
      <c r="D582">
        <f t="shared" si="133"/>
        <v>1</v>
      </c>
      <c r="E582">
        <f t="shared" si="134"/>
        <v>0</v>
      </c>
      <c r="F582">
        <v>1</v>
      </c>
      <c r="G582">
        <f t="shared" si="135"/>
        <v>0</v>
      </c>
      <c r="H582">
        <f t="shared" si="136"/>
        <v>2</v>
      </c>
      <c r="I582">
        <f t="shared" si="137"/>
        <v>1</v>
      </c>
      <c r="J582">
        <f t="shared" si="138"/>
        <v>1</v>
      </c>
      <c r="K582">
        <f t="shared" si="139"/>
        <v>2</v>
      </c>
      <c r="L582">
        <f t="shared" si="140"/>
        <v>2</v>
      </c>
      <c r="M582">
        <f t="shared" si="141"/>
        <v>1</v>
      </c>
      <c r="N582">
        <f>fit!$F$1*H582</f>
        <v>2.4730100329335998</v>
      </c>
      <c r="O582">
        <f>fit!$F$2*I582</f>
        <v>1.2519877995936257</v>
      </c>
      <c r="P582">
        <f>fit!$F$3*J582</f>
        <v>-0.1710707824641568</v>
      </c>
      <c r="Q582">
        <f t="shared" si="142"/>
        <v>3.5539270500630686</v>
      </c>
      <c r="R582">
        <f>fit!$F$4*K582</f>
        <v>2.617392064063935E-2</v>
      </c>
      <c r="S582">
        <f>fit!$F$5*L582</f>
        <v>0.96759570677982676</v>
      </c>
      <c r="T582">
        <f>fit!$F$6*M582</f>
        <v>-0.32130112960585139</v>
      </c>
      <c r="U582">
        <f t="shared" si="143"/>
        <v>0.67246849781461471</v>
      </c>
      <c r="V582">
        <f>fit!$F$7</f>
        <v>-1.8713887662667528</v>
      </c>
      <c r="W582">
        <f t="shared" si="144"/>
        <v>2.3550067816109301</v>
      </c>
      <c r="X582">
        <f t="shared" si="145"/>
        <v>0.91333137130381759</v>
      </c>
      <c r="Y582">
        <f t="shared" si="146"/>
        <v>7.5114512000767335E-3</v>
      </c>
    </row>
    <row r="583" spans="1:25" x14ac:dyDescent="0.25">
      <c r="A583">
        <v>62</v>
      </c>
      <c r="B583">
        <v>8</v>
      </c>
      <c r="C583">
        <f t="shared" si="132"/>
        <v>0</v>
      </c>
      <c r="D583">
        <f t="shared" si="133"/>
        <v>0</v>
      </c>
      <c r="E583">
        <f t="shared" si="134"/>
        <v>0</v>
      </c>
      <c r="F583">
        <v>1</v>
      </c>
      <c r="G583">
        <f t="shared" si="135"/>
        <v>0</v>
      </c>
      <c r="H583">
        <f t="shared" si="136"/>
        <v>2</v>
      </c>
      <c r="I583">
        <f t="shared" si="137"/>
        <v>1</v>
      </c>
      <c r="J583">
        <f t="shared" si="138"/>
        <v>1</v>
      </c>
      <c r="K583">
        <f t="shared" si="139"/>
        <v>2</v>
      </c>
      <c r="L583">
        <f t="shared" si="140"/>
        <v>2</v>
      </c>
      <c r="M583">
        <f t="shared" si="141"/>
        <v>1</v>
      </c>
      <c r="N583">
        <f>fit!$F$1*H583</f>
        <v>2.4730100329335998</v>
      </c>
      <c r="O583">
        <f>fit!$F$2*I583</f>
        <v>1.2519877995936257</v>
      </c>
      <c r="P583">
        <f>fit!$F$3*J583</f>
        <v>-0.1710707824641568</v>
      </c>
      <c r="Q583">
        <f t="shared" si="142"/>
        <v>3.5539270500630686</v>
      </c>
      <c r="R583">
        <f>fit!$F$4*K583</f>
        <v>2.617392064063935E-2</v>
      </c>
      <c r="S583">
        <f>fit!$F$5*L583</f>
        <v>0.96759570677982676</v>
      </c>
      <c r="T583">
        <f>fit!$F$6*M583</f>
        <v>-0.32130112960585139</v>
      </c>
      <c r="U583">
        <f t="shared" si="143"/>
        <v>0.67246849781461471</v>
      </c>
      <c r="V583">
        <f>fit!$F$7</f>
        <v>-1.8713887662667528</v>
      </c>
      <c r="W583">
        <f t="shared" si="144"/>
        <v>2.3550067816109301</v>
      </c>
      <c r="X583">
        <f t="shared" si="145"/>
        <v>0.91333137130381759</v>
      </c>
      <c r="Y583">
        <f t="shared" si="146"/>
        <v>7.5114512000767335E-3</v>
      </c>
    </row>
    <row r="584" spans="1:25" x14ac:dyDescent="0.25">
      <c r="A584">
        <v>62</v>
      </c>
      <c r="B584">
        <v>9</v>
      </c>
      <c r="C584">
        <f t="shared" si="132"/>
        <v>1</v>
      </c>
      <c r="D584">
        <f t="shared" si="133"/>
        <v>0</v>
      </c>
      <c r="E584">
        <f t="shared" si="134"/>
        <v>0</v>
      </c>
      <c r="F584">
        <v>1</v>
      </c>
      <c r="G584">
        <f t="shared" si="135"/>
        <v>0</v>
      </c>
      <c r="H584">
        <f t="shared" si="136"/>
        <v>3</v>
      </c>
      <c r="I584">
        <f t="shared" si="137"/>
        <v>1</v>
      </c>
      <c r="J584">
        <f t="shared" si="138"/>
        <v>1</v>
      </c>
      <c r="K584">
        <f t="shared" si="139"/>
        <v>2</v>
      </c>
      <c r="L584">
        <f t="shared" si="140"/>
        <v>2</v>
      </c>
      <c r="M584">
        <f t="shared" si="141"/>
        <v>1</v>
      </c>
      <c r="N584">
        <f>fit!$F$1*H584</f>
        <v>3.7095150494003999</v>
      </c>
      <c r="O584">
        <f>fit!$F$2*I584</f>
        <v>1.2519877995936257</v>
      </c>
      <c r="P584">
        <f>fit!$F$3*J584</f>
        <v>-0.1710707824641568</v>
      </c>
      <c r="Q584">
        <f t="shared" si="142"/>
        <v>4.7904320665298687</v>
      </c>
      <c r="R584">
        <f>fit!$F$4*K584</f>
        <v>2.617392064063935E-2</v>
      </c>
      <c r="S584">
        <f>fit!$F$5*L584</f>
        <v>0.96759570677982676</v>
      </c>
      <c r="T584">
        <f>fit!$F$6*M584</f>
        <v>-0.32130112960585139</v>
      </c>
      <c r="U584">
        <f t="shared" si="143"/>
        <v>0.67246849781461471</v>
      </c>
      <c r="V584">
        <f>fit!$F$7</f>
        <v>-1.8713887662667528</v>
      </c>
      <c r="W584">
        <f t="shared" si="144"/>
        <v>3.5915117980777307</v>
      </c>
      <c r="X584">
        <f t="shared" si="145"/>
        <v>0.97318236503832756</v>
      </c>
      <c r="Y584">
        <f t="shared" si="146"/>
        <v>7.1918554493751613E-4</v>
      </c>
    </row>
    <row r="585" spans="1:25" x14ac:dyDescent="0.25">
      <c r="A585">
        <v>62</v>
      </c>
      <c r="B585">
        <v>10</v>
      </c>
      <c r="C585">
        <f t="shared" si="132"/>
        <v>0</v>
      </c>
      <c r="D585">
        <f t="shared" si="133"/>
        <v>1</v>
      </c>
      <c r="E585">
        <f t="shared" si="134"/>
        <v>0</v>
      </c>
      <c r="F585">
        <v>1</v>
      </c>
      <c r="G585">
        <f t="shared" si="135"/>
        <v>0</v>
      </c>
      <c r="H585">
        <f t="shared" si="136"/>
        <v>3</v>
      </c>
      <c r="I585">
        <f t="shared" si="137"/>
        <v>2</v>
      </c>
      <c r="J585">
        <f t="shared" si="138"/>
        <v>1</v>
      </c>
      <c r="K585">
        <f t="shared" si="139"/>
        <v>2</v>
      </c>
      <c r="L585">
        <f t="shared" si="140"/>
        <v>2</v>
      </c>
      <c r="M585">
        <f t="shared" si="141"/>
        <v>1</v>
      </c>
      <c r="N585">
        <f>fit!$F$1*H585</f>
        <v>3.7095150494003999</v>
      </c>
      <c r="O585">
        <f>fit!$F$2*I585</f>
        <v>2.5039755991872514</v>
      </c>
      <c r="P585">
        <f>fit!$F$3*J585</f>
        <v>-0.1710707824641568</v>
      </c>
      <c r="Q585">
        <f t="shared" si="142"/>
        <v>6.0424198661234945</v>
      </c>
      <c r="R585">
        <f>fit!$F$4*K585</f>
        <v>2.617392064063935E-2</v>
      </c>
      <c r="S585">
        <f>fit!$F$5*L585</f>
        <v>0.96759570677982676</v>
      </c>
      <c r="T585">
        <f>fit!$F$6*M585</f>
        <v>-0.32130112960585139</v>
      </c>
      <c r="U585">
        <f t="shared" si="143"/>
        <v>0.67246849781461471</v>
      </c>
      <c r="V585">
        <f>fit!$F$7</f>
        <v>-1.8713887662667528</v>
      </c>
      <c r="W585">
        <f t="shared" si="144"/>
        <v>4.8434995976713564</v>
      </c>
      <c r="X585">
        <f t="shared" si="145"/>
        <v>0.99218216915122781</v>
      </c>
      <c r="Y585">
        <f t="shared" si="146"/>
        <v>6.1118479180014088E-5</v>
      </c>
    </row>
    <row r="586" spans="1:25" x14ac:dyDescent="0.25">
      <c r="A586">
        <v>62</v>
      </c>
      <c r="B586">
        <v>11</v>
      </c>
      <c r="C586">
        <f t="shared" si="132"/>
        <v>1</v>
      </c>
      <c r="D586">
        <f t="shared" si="133"/>
        <v>0</v>
      </c>
      <c r="E586">
        <f t="shared" si="134"/>
        <v>1</v>
      </c>
      <c r="F586">
        <v>1</v>
      </c>
      <c r="G586">
        <f t="shared" si="135"/>
        <v>0</v>
      </c>
      <c r="H586">
        <f t="shared" si="136"/>
        <v>4</v>
      </c>
      <c r="I586">
        <f t="shared" si="137"/>
        <v>2</v>
      </c>
      <c r="J586">
        <f t="shared" si="138"/>
        <v>2</v>
      </c>
      <c r="K586">
        <f t="shared" si="139"/>
        <v>2</v>
      </c>
      <c r="L586">
        <f t="shared" si="140"/>
        <v>2</v>
      </c>
      <c r="M586">
        <f t="shared" si="141"/>
        <v>1</v>
      </c>
      <c r="N586">
        <f>fit!$F$1*H586</f>
        <v>4.9460200658671996</v>
      </c>
      <c r="O586">
        <f>fit!$F$2*I586</f>
        <v>2.5039755991872514</v>
      </c>
      <c r="P586">
        <f>fit!$F$3*J586</f>
        <v>-0.3421415649283136</v>
      </c>
      <c r="Q586">
        <f t="shared" si="142"/>
        <v>7.1078541001261373</v>
      </c>
      <c r="R586">
        <f>fit!$F$4*K586</f>
        <v>2.617392064063935E-2</v>
      </c>
      <c r="S586">
        <f>fit!$F$5*L586</f>
        <v>0.96759570677982676</v>
      </c>
      <c r="T586">
        <f>fit!$F$6*M586</f>
        <v>-0.32130112960585139</v>
      </c>
      <c r="U586">
        <f t="shared" si="143"/>
        <v>0.67246849781461471</v>
      </c>
      <c r="V586">
        <f>fit!$F$7</f>
        <v>-1.8713887662667528</v>
      </c>
      <c r="W586">
        <f t="shared" si="144"/>
        <v>5.9089338316739992</v>
      </c>
      <c r="X586">
        <f t="shared" si="145"/>
        <v>0.99729227162219325</v>
      </c>
      <c r="Y586">
        <f t="shared" si="146"/>
        <v>7.3317929679799776E-6</v>
      </c>
    </row>
    <row r="587" spans="1:25" x14ac:dyDescent="0.25">
      <c r="A587">
        <v>62</v>
      </c>
      <c r="B587">
        <v>12</v>
      </c>
      <c r="C587">
        <f t="shared" si="132"/>
        <v>0</v>
      </c>
      <c r="D587">
        <f t="shared" si="133"/>
        <v>0</v>
      </c>
      <c r="E587">
        <f t="shared" si="134"/>
        <v>0</v>
      </c>
      <c r="F587">
        <v>1</v>
      </c>
      <c r="G587">
        <f t="shared" si="135"/>
        <v>0</v>
      </c>
      <c r="H587">
        <f t="shared" si="136"/>
        <v>4</v>
      </c>
      <c r="I587">
        <f t="shared" si="137"/>
        <v>2</v>
      </c>
      <c r="J587">
        <f t="shared" si="138"/>
        <v>2</v>
      </c>
      <c r="K587">
        <f t="shared" si="139"/>
        <v>2</v>
      </c>
      <c r="L587">
        <f t="shared" si="140"/>
        <v>2</v>
      </c>
      <c r="M587">
        <f t="shared" si="141"/>
        <v>1</v>
      </c>
      <c r="N587">
        <f>fit!$F$1*H587</f>
        <v>4.9460200658671996</v>
      </c>
      <c r="O587">
        <f>fit!$F$2*I587</f>
        <v>2.5039755991872514</v>
      </c>
      <c r="P587">
        <f>fit!$F$3*J587</f>
        <v>-0.3421415649283136</v>
      </c>
      <c r="Q587">
        <f t="shared" si="142"/>
        <v>7.1078541001261373</v>
      </c>
      <c r="R587">
        <f>fit!$F$4*K587</f>
        <v>2.617392064063935E-2</v>
      </c>
      <c r="S587">
        <f>fit!$F$5*L587</f>
        <v>0.96759570677982676</v>
      </c>
      <c r="T587">
        <f>fit!$F$6*M587</f>
        <v>-0.32130112960585139</v>
      </c>
      <c r="U587">
        <f t="shared" si="143"/>
        <v>0.67246849781461471</v>
      </c>
      <c r="V587">
        <f>fit!$F$7</f>
        <v>-1.8713887662667528</v>
      </c>
      <c r="W587">
        <f t="shared" si="144"/>
        <v>5.9089338316739992</v>
      </c>
      <c r="X587">
        <f t="shared" si="145"/>
        <v>0.99729227162219325</v>
      </c>
      <c r="Y587">
        <f t="shared" si="146"/>
        <v>7.3317929679799776E-6</v>
      </c>
    </row>
    <row r="588" spans="1:25" x14ac:dyDescent="0.25">
      <c r="A588">
        <v>62</v>
      </c>
      <c r="B588">
        <v>13</v>
      </c>
      <c r="C588">
        <f t="shared" si="132"/>
        <v>1</v>
      </c>
      <c r="D588">
        <f t="shared" si="133"/>
        <v>1</v>
      </c>
      <c r="E588">
        <f t="shared" si="134"/>
        <v>0</v>
      </c>
      <c r="F588">
        <v>1</v>
      </c>
      <c r="G588">
        <f t="shared" si="135"/>
        <v>0</v>
      </c>
      <c r="H588">
        <f t="shared" si="136"/>
        <v>5</v>
      </c>
      <c r="I588">
        <f t="shared" si="137"/>
        <v>3</v>
      </c>
      <c r="J588">
        <f t="shared" si="138"/>
        <v>2</v>
      </c>
      <c r="K588">
        <f t="shared" si="139"/>
        <v>2</v>
      </c>
      <c r="L588">
        <f t="shared" si="140"/>
        <v>2</v>
      </c>
      <c r="M588">
        <f t="shared" si="141"/>
        <v>1</v>
      </c>
      <c r="N588">
        <f>fit!$F$1*H588</f>
        <v>6.1825250823339992</v>
      </c>
      <c r="O588">
        <f>fit!$F$2*I588</f>
        <v>3.7559633987808771</v>
      </c>
      <c r="P588">
        <f>fit!$F$3*J588</f>
        <v>-0.3421415649283136</v>
      </c>
      <c r="Q588">
        <f t="shared" si="142"/>
        <v>9.5963469161865635</v>
      </c>
      <c r="R588">
        <f>fit!$F$4*K588</f>
        <v>2.617392064063935E-2</v>
      </c>
      <c r="S588">
        <f>fit!$F$5*L588</f>
        <v>0.96759570677982676</v>
      </c>
      <c r="T588">
        <f>fit!$F$6*M588</f>
        <v>-0.32130112960585139</v>
      </c>
      <c r="U588">
        <f t="shared" si="143"/>
        <v>0.67246849781461471</v>
      </c>
      <c r="V588">
        <f>fit!$F$7</f>
        <v>-1.8713887662667528</v>
      </c>
      <c r="W588">
        <f t="shared" si="144"/>
        <v>8.3974266477344255</v>
      </c>
      <c r="X588">
        <f t="shared" si="145"/>
        <v>0.99977460408256524</v>
      </c>
      <c r="Y588">
        <f t="shared" si="146"/>
        <v>5.0803319596255523E-8</v>
      </c>
    </row>
    <row r="589" spans="1:25" x14ac:dyDescent="0.25">
      <c r="A589">
        <v>62</v>
      </c>
      <c r="B589">
        <v>14</v>
      </c>
      <c r="C589">
        <f t="shared" si="132"/>
        <v>0</v>
      </c>
      <c r="D589">
        <f t="shared" si="133"/>
        <v>0</v>
      </c>
      <c r="E589">
        <f t="shared" si="134"/>
        <v>0</v>
      </c>
      <c r="F589">
        <v>1</v>
      </c>
      <c r="G589">
        <f t="shared" si="135"/>
        <v>0</v>
      </c>
      <c r="H589">
        <f t="shared" si="136"/>
        <v>5</v>
      </c>
      <c r="I589">
        <f t="shared" si="137"/>
        <v>3</v>
      </c>
      <c r="J589">
        <f t="shared" si="138"/>
        <v>2</v>
      </c>
      <c r="K589">
        <f t="shared" si="139"/>
        <v>2</v>
      </c>
      <c r="L589">
        <f t="shared" si="140"/>
        <v>2</v>
      </c>
      <c r="M589">
        <f t="shared" si="141"/>
        <v>1</v>
      </c>
      <c r="N589">
        <f>fit!$F$1*H589</f>
        <v>6.1825250823339992</v>
      </c>
      <c r="O589">
        <f>fit!$F$2*I589</f>
        <v>3.7559633987808771</v>
      </c>
      <c r="P589">
        <f>fit!$F$3*J589</f>
        <v>-0.3421415649283136</v>
      </c>
      <c r="Q589">
        <f t="shared" si="142"/>
        <v>9.5963469161865635</v>
      </c>
      <c r="R589">
        <f>fit!$F$4*K589</f>
        <v>2.617392064063935E-2</v>
      </c>
      <c r="S589">
        <f>fit!$F$5*L589</f>
        <v>0.96759570677982676</v>
      </c>
      <c r="T589">
        <f>fit!$F$6*M589</f>
        <v>-0.32130112960585139</v>
      </c>
      <c r="U589">
        <f t="shared" si="143"/>
        <v>0.67246849781461471</v>
      </c>
      <c r="V589">
        <f>fit!$F$7</f>
        <v>-1.8713887662667528</v>
      </c>
      <c r="W589">
        <f t="shared" si="144"/>
        <v>8.3974266477344255</v>
      </c>
      <c r="X589">
        <f t="shared" si="145"/>
        <v>0.99977460408256524</v>
      </c>
      <c r="Y589">
        <f t="shared" si="146"/>
        <v>5.0803319596255523E-8</v>
      </c>
    </row>
    <row r="590" spans="1:25" x14ac:dyDescent="0.25">
      <c r="A590">
        <v>62</v>
      </c>
      <c r="B590">
        <v>15</v>
      </c>
      <c r="C590">
        <f t="shared" si="132"/>
        <v>1</v>
      </c>
      <c r="D590">
        <f t="shared" si="133"/>
        <v>0</v>
      </c>
      <c r="E590">
        <f t="shared" si="134"/>
        <v>0</v>
      </c>
      <c r="F590">
        <v>1</v>
      </c>
      <c r="G590">
        <f t="shared" si="135"/>
        <v>0</v>
      </c>
      <c r="H590">
        <f t="shared" si="136"/>
        <v>6</v>
      </c>
      <c r="I590">
        <f t="shared" si="137"/>
        <v>3</v>
      </c>
      <c r="J590">
        <f t="shared" si="138"/>
        <v>2</v>
      </c>
      <c r="K590">
        <f t="shared" si="139"/>
        <v>2</v>
      </c>
      <c r="L590">
        <f t="shared" si="140"/>
        <v>2</v>
      </c>
      <c r="M590">
        <f t="shared" si="141"/>
        <v>1</v>
      </c>
      <c r="N590">
        <f>fit!$F$1*H590</f>
        <v>7.4190300988007998</v>
      </c>
      <c r="O590">
        <f>fit!$F$2*I590</f>
        <v>3.7559633987808771</v>
      </c>
      <c r="P590">
        <f>fit!$F$3*J590</f>
        <v>-0.3421415649283136</v>
      </c>
      <c r="Q590">
        <f t="shared" si="142"/>
        <v>10.832851932653364</v>
      </c>
      <c r="R590">
        <f>fit!$F$4*K590</f>
        <v>2.617392064063935E-2</v>
      </c>
      <c r="S590">
        <f>fit!$F$5*L590</f>
        <v>0.96759570677982676</v>
      </c>
      <c r="T590">
        <f>fit!$F$6*M590</f>
        <v>-0.32130112960585139</v>
      </c>
      <c r="U590">
        <f t="shared" si="143"/>
        <v>0.67246849781461471</v>
      </c>
      <c r="V590">
        <f>fit!$F$7</f>
        <v>-1.8713887662667528</v>
      </c>
      <c r="W590">
        <f t="shared" si="144"/>
        <v>9.633931664201226</v>
      </c>
      <c r="X590">
        <f t="shared" si="145"/>
        <v>0.99993453514545749</v>
      </c>
      <c r="Y590">
        <f t="shared" si="146"/>
        <v>4.2856471802716501E-9</v>
      </c>
    </row>
    <row r="591" spans="1:25" x14ac:dyDescent="0.25">
      <c r="A591">
        <v>62</v>
      </c>
      <c r="B591">
        <v>16</v>
      </c>
      <c r="C591">
        <f t="shared" si="132"/>
        <v>0</v>
      </c>
      <c r="D591">
        <f t="shared" si="133"/>
        <v>1</v>
      </c>
      <c r="E591">
        <f t="shared" si="134"/>
        <v>1</v>
      </c>
      <c r="F591">
        <v>1</v>
      </c>
      <c r="G591">
        <f t="shared" si="135"/>
        <v>0</v>
      </c>
      <c r="H591">
        <f t="shared" si="136"/>
        <v>6</v>
      </c>
      <c r="I591">
        <f t="shared" si="137"/>
        <v>4</v>
      </c>
      <c r="J591">
        <f t="shared" si="138"/>
        <v>3</v>
      </c>
      <c r="K591">
        <f t="shared" si="139"/>
        <v>2</v>
      </c>
      <c r="L591">
        <f t="shared" si="140"/>
        <v>2</v>
      </c>
      <c r="M591">
        <f t="shared" si="141"/>
        <v>1</v>
      </c>
      <c r="N591">
        <f>fit!$F$1*H591</f>
        <v>7.4190300988007998</v>
      </c>
      <c r="O591">
        <f>fit!$F$2*I591</f>
        <v>5.0079511983745029</v>
      </c>
      <c r="P591">
        <f>fit!$F$3*J591</f>
        <v>-0.51321234739247035</v>
      </c>
      <c r="Q591">
        <f t="shared" si="142"/>
        <v>11.913768949782833</v>
      </c>
      <c r="R591">
        <f>fit!$F$4*K591</f>
        <v>2.617392064063935E-2</v>
      </c>
      <c r="S591">
        <f>fit!$F$5*L591</f>
        <v>0.96759570677982676</v>
      </c>
      <c r="T591">
        <f>fit!$F$6*M591</f>
        <v>-0.32130112960585139</v>
      </c>
      <c r="U591">
        <f t="shared" si="143"/>
        <v>0.67246849781461471</v>
      </c>
      <c r="V591">
        <f>fit!$F$7</f>
        <v>-1.8713887662667528</v>
      </c>
      <c r="W591">
        <f t="shared" si="144"/>
        <v>10.714848681330695</v>
      </c>
      <c r="X591">
        <f t="shared" si="145"/>
        <v>0.99997778784494085</v>
      </c>
      <c r="Y591">
        <f t="shared" si="146"/>
        <v>4.9337983237188454E-10</v>
      </c>
    </row>
    <row r="592" spans="1:25" x14ac:dyDescent="0.25">
      <c r="A592">
        <v>62</v>
      </c>
      <c r="B592">
        <v>17</v>
      </c>
      <c r="C592">
        <f t="shared" si="132"/>
        <v>1</v>
      </c>
      <c r="D592">
        <f t="shared" si="133"/>
        <v>0</v>
      </c>
      <c r="E592">
        <f t="shared" si="134"/>
        <v>0</v>
      </c>
      <c r="F592">
        <v>1</v>
      </c>
      <c r="G592">
        <f t="shared" si="135"/>
        <v>0</v>
      </c>
      <c r="H592">
        <f t="shared" si="136"/>
        <v>7</v>
      </c>
      <c r="I592">
        <f t="shared" si="137"/>
        <v>4</v>
      </c>
      <c r="J592">
        <f t="shared" si="138"/>
        <v>3</v>
      </c>
      <c r="K592">
        <f t="shared" si="139"/>
        <v>2</v>
      </c>
      <c r="L592">
        <f t="shared" si="140"/>
        <v>2</v>
      </c>
      <c r="M592">
        <f t="shared" si="141"/>
        <v>1</v>
      </c>
      <c r="N592">
        <f>fit!$F$1*H592</f>
        <v>8.6555351152675986</v>
      </c>
      <c r="O592">
        <f>fit!$F$2*I592</f>
        <v>5.0079511983745029</v>
      </c>
      <c r="P592">
        <f>fit!$F$3*J592</f>
        <v>-0.51321234739247035</v>
      </c>
      <c r="Q592">
        <f t="shared" si="142"/>
        <v>13.150273966249632</v>
      </c>
      <c r="R592">
        <f>fit!$F$4*K592</f>
        <v>2.617392064063935E-2</v>
      </c>
      <c r="S592">
        <f>fit!$F$5*L592</f>
        <v>0.96759570677982676</v>
      </c>
      <c r="T592">
        <f>fit!$F$6*M592</f>
        <v>-0.32130112960585139</v>
      </c>
      <c r="U592">
        <f t="shared" si="143"/>
        <v>0.67246849781461471</v>
      </c>
      <c r="V592">
        <f>fit!$F$7</f>
        <v>-1.8713887662667528</v>
      </c>
      <c r="W592">
        <f t="shared" si="144"/>
        <v>11.951353697797494</v>
      </c>
      <c r="X592">
        <f t="shared" si="145"/>
        <v>0.99999354954668529</v>
      </c>
      <c r="Y592">
        <f t="shared" si="146"/>
        <v>4.1608347965256846E-11</v>
      </c>
    </row>
    <row r="593" spans="1:25" x14ac:dyDescent="0.25">
      <c r="A593">
        <v>63</v>
      </c>
      <c r="B593">
        <v>1</v>
      </c>
      <c r="C593">
        <f t="shared" si="132"/>
        <v>1</v>
      </c>
      <c r="D593">
        <f t="shared" si="133"/>
        <v>1</v>
      </c>
      <c r="E593">
        <f t="shared" si="134"/>
        <v>1</v>
      </c>
      <c r="F593">
        <v>0</v>
      </c>
      <c r="G593">
        <f t="shared" si="135"/>
        <v>1</v>
      </c>
      <c r="H593">
        <f t="shared" si="136"/>
        <v>0</v>
      </c>
      <c r="I593">
        <f t="shared" si="137"/>
        <v>0</v>
      </c>
      <c r="J593">
        <f t="shared" si="138"/>
        <v>0</v>
      </c>
      <c r="K593">
        <f t="shared" si="139"/>
        <v>1</v>
      </c>
      <c r="L593">
        <f t="shared" si="140"/>
        <v>1</v>
      </c>
      <c r="M593">
        <f t="shared" si="141"/>
        <v>1</v>
      </c>
      <c r="N593">
        <f>fit!$F$1*H593</f>
        <v>0</v>
      </c>
      <c r="O593">
        <f>fit!$F$2*I593</f>
        <v>0</v>
      </c>
      <c r="P593">
        <f>fit!$F$3*J593</f>
        <v>0</v>
      </c>
      <c r="Q593">
        <f t="shared" si="142"/>
        <v>0</v>
      </c>
      <c r="R593">
        <f>fit!$F$4*K593</f>
        <v>1.3086960320319675E-2</v>
      </c>
      <c r="S593">
        <f>fit!$F$5*L593</f>
        <v>0.48379785338991338</v>
      </c>
      <c r="T593">
        <f>fit!$F$6*M593</f>
        <v>-0.32130112960585139</v>
      </c>
      <c r="U593">
        <f t="shared" si="143"/>
        <v>0.17558368410438169</v>
      </c>
      <c r="V593">
        <f>fit!$F$7</f>
        <v>-1.8713887662667528</v>
      </c>
      <c r="W593">
        <f t="shared" si="144"/>
        <v>-1.6958050821623711</v>
      </c>
      <c r="X593">
        <f t="shared" si="145"/>
        <v>0.15501393995522167</v>
      </c>
      <c r="Y593">
        <f t="shared" si="146"/>
        <v>2.402932158044107E-2</v>
      </c>
    </row>
    <row r="594" spans="1:25" x14ac:dyDescent="0.25">
      <c r="A594">
        <v>63</v>
      </c>
      <c r="B594">
        <v>2</v>
      </c>
      <c r="C594">
        <f t="shared" si="132"/>
        <v>0</v>
      </c>
      <c r="D594">
        <f t="shared" si="133"/>
        <v>0</v>
      </c>
      <c r="E594">
        <f t="shared" si="134"/>
        <v>0</v>
      </c>
      <c r="F594">
        <v>0</v>
      </c>
      <c r="G594">
        <f t="shared" si="135"/>
        <v>1</v>
      </c>
      <c r="H594">
        <f t="shared" si="136"/>
        <v>0</v>
      </c>
      <c r="I594">
        <f t="shared" si="137"/>
        <v>0</v>
      </c>
      <c r="J594">
        <f t="shared" si="138"/>
        <v>0</v>
      </c>
      <c r="K594">
        <f t="shared" si="139"/>
        <v>1</v>
      </c>
      <c r="L594">
        <f t="shared" si="140"/>
        <v>1</v>
      </c>
      <c r="M594">
        <f t="shared" si="141"/>
        <v>1</v>
      </c>
      <c r="N594">
        <f>fit!$F$1*H594</f>
        <v>0</v>
      </c>
      <c r="O594">
        <f>fit!$F$2*I594</f>
        <v>0</v>
      </c>
      <c r="P594">
        <f>fit!$F$3*J594</f>
        <v>0</v>
      </c>
      <c r="Q594">
        <f t="shared" si="142"/>
        <v>0</v>
      </c>
      <c r="R594">
        <f>fit!$F$4*K594</f>
        <v>1.3086960320319675E-2</v>
      </c>
      <c r="S594">
        <f>fit!$F$5*L594</f>
        <v>0.48379785338991338</v>
      </c>
      <c r="T594">
        <f>fit!$F$6*M594</f>
        <v>-0.32130112960585139</v>
      </c>
      <c r="U594">
        <f t="shared" si="143"/>
        <v>0.17558368410438169</v>
      </c>
      <c r="V594">
        <f>fit!$F$7</f>
        <v>-1.8713887662667528</v>
      </c>
      <c r="W594">
        <f t="shared" si="144"/>
        <v>-1.6958050821623711</v>
      </c>
      <c r="X594">
        <f t="shared" si="145"/>
        <v>0.15501393995522167</v>
      </c>
      <c r="Y594">
        <f t="shared" si="146"/>
        <v>2.402932158044107E-2</v>
      </c>
    </row>
    <row r="595" spans="1:25" x14ac:dyDescent="0.25">
      <c r="A595">
        <v>63</v>
      </c>
      <c r="B595">
        <v>3</v>
      </c>
      <c r="C595">
        <f t="shared" si="132"/>
        <v>1</v>
      </c>
      <c r="D595">
        <f t="shared" si="133"/>
        <v>0</v>
      </c>
      <c r="E595">
        <f t="shared" si="134"/>
        <v>0</v>
      </c>
      <c r="F595">
        <v>0</v>
      </c>
      <c r="G595">
        <f t="shared" si="135"/>
        <v>1</v>
      </c>
      <c r="H595">
        <f t="shared" si="136"/>
        <v>0</v>
      </c>
      <c r="I595">
        <f t="shared" si="137"/>
        <v>0</v>
      </c>
      <c r="J595">
        <f t="shared" si="138"/>
        <v>0</v>
      </c>
      <c r="K595">
        <f t="shared" si="139"/>
        <v>2</v>
      </c>
      <c r="L595">
        <f t="shared" si="140"/>
        <v>1</v>
      </c>
      <c r="M595">
        <f t="shared" si="141"/>
        <v>1</v>
      </c>
      <c r="N595">
        <f>fit!$F$1*H595</f>
        <v>0</v>
      </c>
      <c r="O595">
        <f>fit!$F$2*I595</f>
        <v>0</v>
      </c>
      <c r="P595">
        <f>fit!$F$3*J595</f>
        <v>0</v>
      </c>
      <c r="Q595">
        <f t="shared" si="142"/>
        <v>0</v>
      </c>
      <c r="R595">
        <f>fit!$F$4*K595</f>
        <v>2.617392064063935E-2</v>
      </c>
      <c r="S595">
        <f>fit!$F$5*L595</f>
        <v>0.48379785338991338</v>
      </c>
      <c r="T595">
        <f>fit!$F$6*M595</f>
        <v>-0.32130112960585139</v>
      </c>
      <c r="U595">
        <f t="shared" si="143"/>
        <v>0.18867064442470133</v>
      </c>
      <c r="V595">
        <f>fit!$F$7</f>
        <v>-1.8713887662667528</v>
      </c>
      <c r="W595">
        <f t="shared" si="144"/>
        <v>-1.6827181218420515</v>
      </c>
      <c r="X595">
        <f t="shared" si="145"/>
        <v>0.15673588013036552</v>
      </c>
      <c r="Y595">
        <f t="shared" si="146"/>
        <v>2.456613612024031E-2</v>
      </c>
    </row>
    <row r="596" spans="1:25" x14ac:dyDescent="0.25">
      <c r="A596">
        <v>63</v>
      </c>
      <c r="B596">
        <v>4</v>
      </c>
      <c r="C596">
        <f t="shared" si="132"/>
        <v>0</v>
      </c>
      <c r="D596">
        <f t="shared" si="133"/>
        <v>1</v>
      </c>
      <c r="E596">
        <f t="shared" si="134"/>
        <v>0</v>
      </c>
      <c r="F596">
        <v>1</v>
      </c>
      <c r="G596">
        <f t="shared" si="135"/>
        <v>0</v>
      </c>
      <c r="H596">
        <f t="shared" si="136"/>
        <v>0</v>
      </c>
      <c r="I596">
        <f t="shared" si="137"/>
        <v>1</v>
      </c>
      <c r="J596">
        <f t="shared" si="138"/>
        <v>0</v>
      </c>
      <c r="K596">
        <f t="shared" si="139"/>
        <v>2</v>
      </c>
      <c r="L596">
        <f t="shared" si="140"/>
        <v>1</v>
      </c>
      <c r="M596">
        <f t="shared" si="141"/>
        <v>1</v>
      </c>
      <c r="N596">
        <f>fit!$F$1*H596</f>
        <v>0</v>
      </c>
      <c r="O596">
        <f>fit!$F$2*I596</f>
        <v>1.2519877995936257</v>
      </c>
      <c r="P596">
        <f>fit!$F$3*J596</f>
        <v>0</v>
      </c>
      <c r="Q596">
        <f t="shared" si="142"/>
        <v>1.2519877995936257</v>
      </c>
      <c r="R596">
        <f>fit!$F$4*K596</f>
        <v>2.617392064063935E-2</v>
      </c>
      <c r="S596">
        <f>fit!$F$5*L596</f>
        <v>0.48379785338991338</v>
      </c>
      <c r="T596">
        <f>fit!$F$6*M596</f>
        <v>-0.32130112960585139</v>
      </c>
      <c r="U596">
        <f t="shared" si="143"/>
        <v>0.18867064442470133</v>
      </c>
      <c r="V596">
        <f>fit!$F$7</f>
        <v>-1.8713887662667528</v>
      </c>
      <c r="W596">
        <f t="shared" si="144"/>
        <v>-0.43073032224842578</v>
      </c>
      <c r="X596">
        <f t="shared" si="145"/>
        <v>0.3939519508500664</v>
      </c>
      <c r="Y596">
        <f t="shared" si="146"/>
        <v>0.36729423787844034</v>
      </c>
    </row>
    <row r="597" spans="1:25" x14ac:dyDescent="0.25">
      <c r="A597">
        <v>63</v>
      </c>
      <c r="B597">
        <v>5</v>
      </c>
      <c r="C597">
        <f t="shared" si="132"/>
        <v>1</v>
      </c>
      <c r="D597">
        <f t="shared" si="133"/>
        <v>0</v>
      </c>
      <c r="E597">
        <f t="shared" si="134"/>
        <v>0</v>
      </c>
      <c r="F597">
        <v>1</v>
      </c>
      <c r="G597">
        <f t="shared" si="135"/>
        <v>0</v>
      </c>
      <c r="H597">
        <f t="shared" si="136"/>
        <v>1</v>
      </c>
      <c r="I597">
        <f t="shared" si="137"/>
        <v>1</v>
      </c>
      <c r="J597">
        <f t="shared" si="138"/>
        <v>0</v>
      </c>
      <c r="K597">
        <f t="shared" si="139"/>
        <v>2</v>
      </c>
      <c r="L597">
        <f t="shared" si="140"/>
        <v>1</v>
      </c>
      <c r="M597">
        <f t="shared" si="141"/>
        <v>1</v>
      </c>
      <c r="N597">
        <f>fit!$F$1*H597</f>
        <v>1.2365050164667999</v>
      </c>
      <c r="O597">
        <f>fit!$F$2*I597</f>
        <v>1.2519877995936257</v>
      </c>
      <c r="P597">
        <f>fit!$F$3*J597</f>
        <v>0</v>
      </c>
      <c r="Q597">
        <f t="shared" si="142"/>
        <v>2.4884928160604254</v>
      </c>
      <c r="R597">
        <f>fit!$F$4*K597</f>
        <v>2.617392064063935E-2</v>
      </c>
      <c r="S597">
        <f>fit!$F$5*L597</f>
        <v>0.48379785338991338</v>
      </c>
      <c r="T597">
        <f>fit!$F$6*M597</f>
        <v>-0.32130112960585139</v>
      </c>
      <c r="U597">
        <f t="shared" si="143"/>
        <v>0.18867064442470133</v>
      </c>
      <c r="V597">
        <f>fit!$F$7</f>
        <v>-1.8713887662667528</v>
      </c>
      <c r="W597">
        <f t="shared" si="144"/>
        <v>0.80577469421837389</v>
      </c>
      <c r="X597">
        <f t="shared" si="145"/>
        <v>0.69120838713658539</v>
      </c>
      <c r="Y597">
        <f t="shared" si="146"/>
        <v>9.5352260174788928E-2</v>
      </c>
    </row>
    <row r="598" spans="1:25" x14ac:dyDescent="0.25">
      <c r="A598">
        <v>63</v>
      </c>
      <c r="B598">
        <v>6</v>
      </c>
      <c r="C598">
        <f t="shared" si="132"/>
        <v>0</v>
      </c>
      <c r="D598">
        <f t="shared" si="133"/>
        <v>0</v>
      </c>
      <c r="E598">
        <f t="shared" si="134"/>
        <v>1</v>
      </c>
      <c r="F598">
        <v>0</v>
      </c>
      <c r="G598">
        <f t="shared" si="135"/>
        <v>1</v>
      </c>
      <c r="H598">
        <f t="shared" si="136"/>
        <v>1</v>
      </c>
      <c r="I598">
        <f t="shared" si="137"/>
        <v>1</v>
      </c>
      <c r="J598">
        <f t="shared" si="138"/>
        <v>0</v>
      </c>
      <c r="K598">
        <f t="shared" si="139"/>
        <v>2</v>
      </c>
      <c r="L598">
        <f t="shared" si="140"/>
        <v>1</v>
      </c>
      <c r="M598">
        <f t="shared" si="141"/>
        <v>2</v>
      </c>
      <c r="N598">
        <f>fit!$F$1*H598</f>
        <v>1.2365050164667999</v>
      </c>
      <c r="O598">
        <f>fit!$F$2*I598</f>
        <v>1.2519877995936257</v>
      </c>
      <c r="P598">
        <f>fit!$F$3*J598</f>
        <v>0</v>
      </c>
      <c r="Q598">
        <f t="shared" si="142"/>
        <v>2.4884928160604254</v>
      </c>
      <c r="R598">
        <f>fit!$F$4*K598</f>
        <v>2.617392064063935E-2</v>
      </c>
      <c r="S598">
        <f>fit!$F$5*L598</f>
        <v>0.48379785338991338</v>
      </c>
      <c r="T598">
        <f>fit!$F$6*M598</f>
        <v>-0.64260225921170278</v>
      </c>
      <c r="U598">
        <f t="shared" si="143"/>
        <v>-0.13263048518115006</v>
      </c>
      <c r="V598">
        <f>fit!$F$7</f>
        <v>-1.8713887662667528</v>
      </c>
      <c r="W598">
        <f t="shared" si="144"/>
        <v>0.48447356461252244</v>
      </c>
      <c r="X598">
        <f t="shared" si="145"/>
        <v>0.61880368399719698</v>
      </c>
      <c r="Y598">
        <f t="shared" si="146"/>
        <v>0.38291799932850284</v>
      </c>
    </row>
    <row r="599" spans="1:25" x14ac:dyDescent="0.25">
      <c r="A599">
        <v>63</v>
      </c>
      <c r="B599">
        <v>7</v>
      </c>
      <c r="C599">
        <f t="shared" si="132"/>
        <v>1</v>
      </c>
      <c r="D599">
        <f t="shared" si="133"/>
        <v>1</v>
      </c>
      <c r="E599">
        <f t="shared" si="134"/>
        <v>0</v>
      </c>
      <c r="F599">
        <v>1</v>
      </c>
      <c r="G599">
        <f t="shared" si="135"/>
        <v>0</v>
      </c>
      <c r="H599">
        <f t="shared" si="136"/>
        <v>2</v>
      </c>
      <c r="I599">
        <f t="shared" si="137"/>
        <v>2</v>
      </c>
      <c r="J599">
        <f t="shared" si="138"/>
        <v>0</v>
      </c>
      <c r="K599">
        <f t="shared" si="139"/>
        <v>2</v>
      </c>
      <c r="L599">
        <f t="shared" si="140"/>
        <v>1</v>
      </c>
      <c r="M599">
        <f t="shared" si="141"/>
        <v>2</v>
      </c>
      <c r="N599">
        <f>fit!$F$1*H599</f>
        <v>2.4730100329335998</v>
      </c>
      <c r="O599">
        <f>fit!$F$2*I599</f>
        <v>2.5039755991872514</v>
      </c>
      <c r="P599">
        <f>fit!$F$3*J599</f>
        <v>0</v>
      </c>
      <c r="Q599">
        <f t="shared" si="142"/>
        <v>4.9769856321208508</v>
      </c>
      <c r="R599">
        <f>fit!$F$4*K599</f>
        <v>2.617392064063935E-2</v>
      </c>
      <c r="S599">
        <f>fit!$F$5*L599</f>
        <v>0.48379785338991338</v>
      </c>
      <c r="T599">
        <f>fit!$F$6*M599</f>
        <v>-0.64260225921170278</v>
      </c>
      <c r="U599">
        <f t="shared" si="143"/>
        <v>-0.13263048518115006</v>
      </c>
      <c r="V599">
        <f>fit!$F$7</f>
        <v>-1.8713887662667528</v>
      </c>
      <c r="W599">
        <f t="shared" si="144"/>
        <v>2.9729663806729478</v>
      </c>
      <c r="X599">
        <f t="shared" si="145"/>
        <v>0.95133778723006124</v>
      </c>
      <c r="Y599">
        <f t="shared" si="146"/>
        <v>2.3680109516667912E-3</v>
      </c>
    </row>
    <row r="600" spans="1:25" x14ac:dyDescent="0.25">
      <c r="A600">
        <v>63</v>
      </c>
      <c r="B600">
        <v>8</v>
      </c>
      <c r="C600">
        <f t="shared" ref="C600:C663" si="147">IF(MOD(B600,2)=1,1,0)</f>
        <v>0</v>
      </c>
      <c r="D600">
        <f t="shared" ref="D600:D663" si="148">IF(MOD($B600,3)=1,1,0)</f>
        <v>0</v>
      </c>
      <c r="E600">
        <f t="shared" ref="E600:E663" si="149">IF(MOD($B600,5)=1,1,0)</f>
        <v>0</v>
      </c>
      <c r="F600">
        <v>1</v>
      </c>
      <c r="G600">
        <f t="shared" si="135"/>
        <v>0</v>
      </c>
      <c r="H600">
        <f t="shared" si="136"/>
        <v>2</v>
      </c>
      <c r="I600">
        <f t="shared" si="137"/>
        <v>2</v>
      </c>
      <c r="J600">
        <f t="shared" si="138"/>
        <v>0</v>
      </c>
      <c r="K600">
        <f t="shared" si="139"/>
        <v>2</v>
      </c>
      <c r="L600">
        <f t="shared" si="140"/>
        <v>1</v>
      </c>
      <c r="M600">
        <f t="shared" si="141"/>
        <v>2</v>
      </c>
      <c r="N600">
        <f>fit!$F$1*H600</f>
        <v>2.4730100329335998</v>
      </c>
      <c r="O600">
        <f>fit!$F$2*I600</f>
        <v>2.5039755991872514</v>
      </c>
      <c r="P600">
        <f>fit!$F$3*J600</f>
        <v>0</v>
      </c>
      <c r="Q600">
        <f t="shared" si="142"/>
        <v>4.9769856321208508</v>
      </c>
      <c r="R600">
        <f>fit!$F$4*K600</f>
        <v>2.617392064063935E-2</v>
      </c>
      <c r="S600">
        <f>fit!$F$5*L600</f>
        <v>0.48379785338991338</v>
      </c>
      <c r="T600">
        <f>fit!$F$6*M600</f>
        <v>-0.64260225921170278</v>
      </c>
      <c r="U600">
        <f t="shared" si="143"/>
        <v>-0.13263048518115006</v>
      </c>
      <c r="V600">
        <f>fit!$F$7</f>
        <v>-1.8713887662667528</v>
      </c>
      <c r="W600">
        <f t="shared" si="144"/>
        <v>2.9729663806729478</v>
      </c>
      <c r="X600">
        <f t="shared" si="145"/>
        <v>0.95133778723006124</v>
      </c>
      <c r="Y600">
        <f t="shared" si="146"/>
        <v>2.3680109516667912E-3</v>
      </c>
    </row>
    <row r="601" spans="1:25" x14ac:dyDescent="0.25">
      <c r="A601">
        <v>63</v>
      </c>
      <c r="B601">
        <v>9</v>
      </c>
      <c r="C601">
        <f t="shared" si="147"/>
        <v>1</v>
      </c>
      <c r="D601">
        <f t="shared" si="148"/>
        <v>0</v>
      </c>
      <c r="E601">
        <f t="shared" si="149"/>
        <v>0</v>
      </c>
      <c r="F601">
        <v>1</v>
      </c>
      <c r="G601">
        <f t="shared" si="135"/>
        <v>0</v>
      </c>
      <c r="H601">
        <f t="shared" si="136"/>
        <v>3</v>
      </c>
      <c r="I601">
        <f t="shared" si="137"/>
        <v>2</v>
      </c>
      <c r="J601">
        <f t="shared" si="138"/>
        <v>0</v>
      </c>
      <c r="K601">
        <f t="shared" si="139"/>
        <v>2</v>
      </c>
      <c r="L601">
        <f t="shared" si="140"/>
        <v>1</v>
      </c>
      <c r="M601">
        <f t="shared" si="141"/>
        <v>2</v>
      </c>
      <c r="N601">
        <f>fit!$F$1*H601</f>
        <v>3.7095150494003999</v>
      </c>
      <c r="O601">
        <f>fit!$F$2*I601</f>
        <v>2.5039755991872514</v>
      </c>
      <c r="P601">
        <f>fit!$F$3*J601</f>
        <v>0</v>
      </c>
      <c r="Q601">
        <f t="shared" si="142"/>
        <v>6.2134906485876513</v>
      </c>
      <c r="R601">
        <f>fit!$F$4*K601</f>
        <v>2.617392064063935E-2</v>
      </c>
      <c r="S601">
        <f>fit!$F$5*L601</f>
        <v>0.48379785338991338</v>
      </c>
      <c r="T601">
        <f>fit!$F$6*M601</f>
        <v>-0.64260225921170278</v>
      </c>
      <c r="U601">
        <f t="shared" si="143"/>
        <v>-0.13263048518115006</v>
      </c>
      <c r="V601">
        <f>fit!$F$7</f>
        <v>-1.8713887662667528</v>
      </c>
      <c r="W601">
        <f t="shared" si="144"/>
        <v>4.2094713971397484</v>
      </c>
      <c r="X601">
        <f t="shared" si="145"/>
        <v>0.9853631999765492</v>
      </c>
      <c r="Y601">
        <f t="shared" si="146"/>
        <v>2.142359149264894E-4</v>
      </c>
    </row>
    <row r="602" spans="1:25" x14ac:dyDescent="0.25">
      <c r="A602">
        <v>63</v>
      </c>
      <c r="B602">
        <v>10</v>
      </c>
      <c r="C602">
        <f t="shared" si="147"/>
        <v>0</v>
      </c>
      <c r="D602">
        <f t="shared" si="148"/>
        <v>1</v>
      </c>
      <c r="E602">
        <f t="shared" si="149"/>
        <v>0</v>
      </c>
      <c r="F602">
        <v>1</v>
      </c>
      <c r="G602">
        <f t="shared" si="135"/>
        <v>0</v>
      </c>
      <c r="H602">
        <f t="shared" si="136"/>
        <v>3</v>
      </c>
      <c r="I602">
        <f t="shared" si="137"/>
        <v>3</v>
      </c>
      <c r="J602">
        <f t="shared" si="138"/>
        <v>0</v>
      </c>
      <c r="K602">
        <f t="shared" si="139"/>
        <v>2</v>
      </c>
      <c r="L602">
        <f t="shared" si="140"/>
        <v>1</v>
      </c>
      <c r="M602">
        <f t="shared" si="141"/>
        <v>2</v>
      </c>
      <c r="N602">
        <f>fit!$F$1*H602</f>
        <v>3.7095150494003999</v>
      </c>
      <c r="O602">
        <f>fit!$F$2*I602</f>
        <v>3.7559633987808771</v>
      </c>
      <c r="P602">
        <f>fit!$F$3*J602</f>
        <v>0</v>
      </c>
      <c r="Q602">
        <f t="shared" si="142"/>
        <v>7.465478448181277</v>
      </c>
      <c r="R602">
        <f>fit!$F$4*K602</f>
        <v>2.617392064063935E-2</v>
      </c>
      <c r="S602">
        <f>fit!$F$5*L602</f>
        <v>0.48379785338991338</v>
      </c>
      <c r="T602">
        <f>fit!$F$6*M602</f>
        <v>-0.64260225921170278</v>
      </c>
      <c r="U602">
        <f t="shared" si="143"/>
        <v>-0.13263048518115006</v>
      </c>
      <c r="V602">
        <f>fit!$F$7</f>
        <v>-1.8713887662667528</v>
      </c>
      <c r="W602">
        <f t="shared" si="144"/>
        <v>5.4614591967333741</v>
      </c>
      <c r="X602">
        <f t="shared" si="145"/>
        <v>0.99577061021706448</v>
      </c>
      <c r="Y602">
        <f t="shared" si="146"/>
        <v>1.7887737935999382E-5</v>
      </c>
    </row>
    <row r="603" spans="1:25" x14ac:dyDescent="0.25">
      <c r="A603">
        <v>63</v>
      </c>
      <c r="B603">
        <v>11</v>
      </c>
      <c r="C603">
        <f t="shared" si="147"/>
        <v>1</v>
      </c>
      <c r="D603">
        <f t="shared" si="148"/>
        <v>0</v>
      </c>
      <c r="E603">
        <f t="shared" si="149"/>
        <v>1</v>
      </c>
      <c r="F603">
        <v>1</v>
      </c>
      <c r="G603">
        <f t="shared" si="135"/>
        <v>0</v>
      </c>
      <c r="H603">
        <f t="shared" si="136"/>
        <v>4</v>
      </c>
      <c r="I603">
        <f t="shared" si="137"/>
        <v>3</v>
      </c>
      <c r="J603">
        <f t="shared" si="138"/>
        <v>1</v>
      </c>
      <c r="K603">
        <f t="shared" si="139"/>
        <v>2</v>
      </c>
      <c r="L603">
        <f t="shared" si="140"/>
        <v>1</v>
      </c>
      <c r="M603">
        <f t="shared" si="141"/>
        <v>2</v>
      </c>
      <c r="N603">
        <f>fit!$F$1*H603</f>
        <v>4.9460200658671996</v>
      </c>
      <c r="O603">
        <f>fit!$F$2*I603</f>
        <v>3.7559633987808771</v>
      </c>
      <c r="P603">
        <f>fit!$F$3*J603</f>
        <v>-0.1710707824641568</v>
      </c>
      <c r="Q603">
        <f t="shared" si="142"/>
        <v>8.5309126821839207</v>
      </c>
      <c r="R603">
        <f>fit!$F$4*K603</f>
        <v>2.617392064063935E-2</v>
      </c>
      <c r="S603">
        <f>fit!$F$5*L603</f>
        <v>0.48379785338991338</v>
      </c>
      <c r="T603">
        <f>fit!$F$6*M603</f>
        <v>-0.64260225921170278</v>
      </c>
      <c r="U603">
        <f t="shared" si="143"/>
        <v>-0.13263048518115006</v>
      </c>
      <c r="V603">
        <f>fit!$F$7</f>
        <v>-1.8713887662667528</v>
      </c>
      <c r="W603">
        <f t="shared" si="144"/>
        <v>6.5268934307360187</v>
      </c>
      <c r="X603">
        <f t="shared" si="145"/>
        <v>0.99853859343477758</v>
      </c>
      <c r="Y603">
        <f t="shared" si="146"/>
        <v>2.1357091488751996E-6</v>
      </c>
    </row>
    <row r="604" spans="1:25" x14ac:dyDescent="0.25">
      <c r="A604">
        <v>63</v>
      </c>
      <c r="B604">
        <v>12</v>
      </c>
      <c r="C604">
        <f t="shared" si="147"/>
        <v>0</v>
      </c>
      <c r="D604">
        <f t="shared" si="148"/>
        <v>0</v>
      </c>
      <c r="E604">
        <f t="shared" si="149"/>
        <v>0</v>
      </c>
      <c r="F604">
        <v>1</v>
      </c>
      <c r="G604">
        <f t="shared" si="135"/>
        <v>0</v>
      </c>
      <c r="H604">
        <f t="shared" si="136"/>
        <v>4</v>
      </c>
      <c r="I604">
        <f t="shared" si="137"/>
        <v>3</v>
      </c>
      <c r="J604">
        <f t="shared" si="138"/>
        <v>1</v>
      </c>
      <c r="K604">
        <f t="shared" si="139"/>
        <v>2</v>
      </c>
      <c r="L604">
        <f t="shared" si="140"/>
        <v>1</v>
      </c>
      <c r="M604">
        <f t="shared" si="141"/>
        <v>2</v>
      </c>
      <c r="N604">
        <f>fit!$F$1*H604</f>
        <v>4.9460200658671996</v>
      </c>
      <c r="O604">
        <f>fit!$F$2*I604</f>
        <v>3.7559633987808771</v>
      </c>
      <c r="P604">
        <f>fit!$F$3*J604</f>
        <v>-0.1710707824641568</v>
      </c>
      <c r="Q604">
        <f t="shared" si="142"/>
        <v>8.5309126821839207</v>
      </c>
      <c r="R604">
        <f>fit!$F$4*K604</f>
        <v>2.617392064063935E-2</v>
      </c>
      <c r="S604">
        <f>fit!$F$5*L604</f>
        <v>0.48379785338991338</v>
      </c>
      <c r="T604">
        <f>fit!$F$6*M604</f>
        <v>-0.64260225921170278</v>
      </c>
      <c r="U604">
        <f t="shared" si="143"/>
        <v>-0.13263048518115006</v>
      </c>
      <c r="V604">
        <f>fit!$F$7</f>
        <v>-1.8713887662667528</v>
      </c>
      <c r="W604">
        <f t="shared" si="144"/>
        <v>6.5268934307360187</v>
      </c>
      <c r="X604">
        <f t="shared" si="145"/>
        <v>0.99853859343477758</v>
      </c>
      <c r="Y604">
        <f t="shared" si="146"/>
        <v>2.1357091488751996E-6</v>
      </c>
    </row>
    <row r="605" spans="1:25" x14ac:dyDescent="0.25">
      <c r="A605">
        <v>63</v>
      </c>
      <c r="B605">
        <v>13</v>
      </c>
      <c r="C605">
        <f t="shared" si="147"/>
        <v>1</v>
      </c>
      <c r="D605">
        <f t="shared" si="148"/>
        <v>1</v>
      </c>
      <c r="E605">
        <f t="shared" si="149"/>
        <v>0</v>
      </c>
      <c r="F605">
        <v>1</v>
      </c>
      <c r="G605">
        <f t="shared" si="135"/>
        <v>0</v>
      </c>
      <c r="H605">
        <f t="shared" si="136"/>
        <v>5</v>
      </c>
      <c r="I605">
        <f t="shared" si="137"/>
        <v>4</v>
      </c>
      <c r="J605">
        <f t="shared" si="138"/>
        <v>1</v>
      </c>
      <c r="K605">
        <f t="shared" si="139"/>
        <v>2</v>
      </c>
      <c r="L605">
        <f t="shared" si="140"/>
        <v>1</v>
      </c>
      <c r="M605">
        <f t="shared" si="141"/>
        <v>2</v>
      </c>
      <c r="N605">
        <f>fit!$F$1*H605</f>
        <v>6.1825250823339992</v>
      </c>
      <c r="O605">
        <f>fit!$F$2*I605</f>
        <v>5.0079511983745029</v>
      </c>
      <c r="P605">
        <f>fit!$F$3*J605</f>
        <v>-0.1710707824641568</v>
      </c>
      <c r="Q605">
        <f t="shared" si="142"/>
        <v>11.019405498244346</v>
      </c>
      <c r="R605">
        <f>fit!$F$4*K605</f>
        <v>2.617392064063935E-2</v>
      </c>
      <c r="S605">
        <f>fit!$F$5*L605</f>
        <v>0.48379785338991338</v>
      </c>
      <c r="T605">
        <f>fit!$F$6*M605</f>
        <v>-0.64260225921170278</v>
      </c>
      <c r="U605">
        <f t="shared" si="143"/>
        <v>-0.13263048518115006</v>
      </c>
      <c r="V605">
        <f>fit!$F$7</f>
        <v>-1.8713887662667528</v>
      </c>
      <c r="W605">
        <f t="shared" si="144"/>
        <v>9.0153862467964441</v>
      </c>
      <c r="X605">
        <f t="shared" si="145"/>
        <v>0.99987848924309874</v>
      </c>
      <c r="Y605">
        <f t="shared" si="146"/>
        <v>1.4764864042715946E-8</v>
      </c>
    </row>
    <row r="606" spans="1:25" x14ac:dyDescent="0.25">
      <c r="A606">
        <v>63</v>
      </c>
      <c r="B606">
        <v>14</v>
      </c>
      <c r="C606">
        <f t="shared" si="147"/>
        <v>0</v>
      </c>
      <c r="D606">
        <f t="shared" si="148"/>
        <v>0</v>
      </c>
      <c r="E606">
        <f t="shared" si="149"/>
        <v>0</v>
      </c>
      <c r="F606">
        <v>1</v>
      </c>
      <c r="G606">
        <f t="shared" si="135"/>
        <v>0</v>
      </c>
      <c r="H606">
        <f t="shared" si="136"/>
        <v>5</v>
      </c>
      <c r="I606">
        <f t="shared" si="137"/>
        <v>4</v>
      </c>
      <c r="J606">
        <f t="shared" si="138"/>
        <v>1</v>
      </c>
      <c r="K606">
        <f t="shared" si="139"/>
        <v>2</v>
      </c>
      <c r="L606">
        <f t="shared" si="140"/>
        <v>1</v>
      </c>
      <c r="M606">
        <f t="shared" si="141"/>
        <v>2</v>
      </c>
      <c r="N606">
        <f>fit!$F$1*H606</f>
        <v>6.1825250823339992</v>
      </c>
      <c r="O606">
        <f>fit!$F$2*I606</f>
        <v>5.0079511983745029</v>
      </c>
      <c r="P606">
        <f>fit!$F$3*J606</f>
        <v>-0.1710707824641568</v>
      </c>
      <c r="Q606">
        <f t="shared" si="142"/>
        <v>11.019405498244346</v>
      </c>
      <c r="R606">
        <f>fit!$F$4*K606</f>
        <v>2.617392064063935E-2</v>
      </c>
      <c r="S606">
        <f>fit!$F$5*L606</f>
        <v>0.48379785338991338</v>
      </c>
      <c r="T606">
        <f>fit!$F$6*M606</f>
        <v>-0.64260225921170278</v>
      </c>
      <c r="U606">
        <f t="shared" si="143"/>
        <v>-0.13263048518115006</v>
      </c>
      <c r="V606">
        <f>fit!$F$7</f>
        <v>-1.8713887662667528</v>
      </c>
      <c r="W606">
        <f t="shared" si="144"/>
        <v>9.0153862467964441</v>
      </c>
      <c r="X606">
        <f t="shared" si="145"/>
        <v>0.99987848924309874</v>
      </c>
      <c r="Y606">
        <f t="shared" si="146"/>
        <v>1.4764864042715946E-8</v>
      </c>
    </row>
    <row r="607" spans="1:25" x14ac:dyDescent="0.25">
      <c r="A607">
        <v>64</v>
      </c>
      <c r="B607">
        <v>1</v>
      </c>
      <c r="C607">
        <f t="shared" si="147"/>
        <v>1</v>
      </c>
      <c r="D607">
        <f t="shared" si="148"/>
        <v>1</v>
      </c>
      <c r="E607">
        <f t="shared" si="149"/>
        <v>1</v>
      </c>
      <c r="F607">
        <v>0</v>
      </c>
      <c r="G607">
        <f t="shared" si="135"/>
        <v>1</v>
      </c>
      <c r="H607">
        <f t="shared" si="136"/>
        <v>0</v>
      </c>
      <c r="I607">
        <f t="shared" si="137"/>
        <v>0</v>
      </c>
      <c r="J607">
        <f t="shared" si="138"/>
        <v>0</v>
      </c>
      <c r="K607">
        <f t="shared" si="139"/>
        <v>1</v>
      </c>
      <c r="L607">
        <f t="shared" si="140"/>
        <v>1</v>
      </c>
      <c r="M607">
        <f t="shared" si="141"/>
        <v>1</v>
      </c>
      <c r="N607">
        <f>fit!$F$1*H607</f>
        <v>0</v>
      </c>
      <c r="O607">
        <f>fit!$F$2*I607</f>
        <v>0</v>
      </c>
      <c r="P607">
        <f>fit!$F$3*J607</f>
        <v>0</v>
      </c>
      <c r="Q607">
        <f t="shared" si="142"/>
        <v>0</v>
      </c>
      <c r="R607">
        <f>fit!$F$4*K607</f>
        <v>1.3086960320319675E-2</v>
      </c>
      <c r="S607">
        <f>fit!$F$5*L607</f>
        <v>0.48379785338991338</v>
      </c>
      <c r="T607">
        <f>fit!$F$6*M607</f>
        <v>-0.32130112960585139</v>
      </c>
      <c r="U607">
        <f t="shared" si="143"/>
        <v>0.17558368410438169</v>
      </c>
      <c r="V607">
        <f>fit!$F$7</f>
        <v>-1.8713887662667528</v>
      </c>
      <c r="W607">
        <f t="shared" si="144"/>
        <v>-1.6958050821623711</v>
      </c>
      <c r="X607">
        <f t="shared" si="145"/>
        <v>0.15501393995522167</v>
      </c>
      <c r="Y607">
        <f t="shared" si="146"/>
        <v>2.402932158044107E-2</v>
      </c>
    </row>
    <row r="608" spans="1:25" x14ac:dyDescent="0.25">
      <c r="A608">
        <v>64</v>
      </c>
      <c r="B608">
        <v>2</v>
      </c>
      <c r="C608">
        <f t="shared" si="147"/>
        <v>0</v>
      </c>
      <c r="D608">
        <f t="shared" si="148"/>
        <v>0</v>
      </c>
      <c r="E608">
        <f t="shared" si="149"/>
        <v>0</v>
      </c>
      <c r="F608">
        <v>1</v>
      </c>
      <c r="G608">
        <f t="shared" si="135"/>
        <v>0</v>
      </c>
      <c r="H608">
        <f t="shared" si="136"/>
        <v>0</v>
      </c>
      <c r="I608">
        <f t="shared" si="137"/>
        <v>0</v>
      </c>
      <c r="J608">
        <f t="shared" si="138"/>
        <v>0</v>
      </c>
      <c r="K608">
        <f t="shared" si="139"/>
        <v>1</v>
      </c>
      <c r="L608">
        <f t="shared" si="140"/>
        <v>1</v>
      </c>
      <c r="M608">
        <f t="shared" si="141"/>
        <v>1</v>
      </c>
      <c r="N608">
        <f>fit!$F$1*H608</f>
        <v>0</v>
      </c>
      <c r="O608">
        <f>fit!$F$2*I608</f>
        <v>0</v>
      </c>
      <c r="P608">
        <f>fit!$F$3*J608</f>
        <v>0</v>
      </c>
      <c r="Q608">
        <f t="shared" si="142"/>
        <v>0</v>
      </c>
      <c r="R608">
        <f>fit!$F$4*K608</f>
        <v>1.3086960320319675E-2</v>
      </c>
      <c r="S608">
        <f>fit!$F$5*L608</f>
        <v>0.48379785338991338</v>
      </c>
      <c r="T608">
        <f>fit!$F$6*M608</f>
        <v>-0.32130112960585139</v>
      </c>
      <c r="U608">
        <f t="shared" si="143"/>
        <v>0.17558368410438169</v>
      </c>
      <c r="V608">
        <f>fit!$F$7</f>
        <v>-1.8713887662667528</v>
      </c>
      <c r="W608">
        <f t="shared" si="144"/>
        <v>-1.6958050821623711</v>
      </c>
      <c r="X608">
        <f t="shared" si="145"/>
        <v>0.15501393995522167</v>
      </c>
      <c r="Y608">
        <f t="shared" si="146"/>
        <v>0.71400144166999768</v>
      </c>
    </row>
    <row r="609" spans="1:25" x14ac:dyDescent="0.25">
      <c r="A609">
        <v>64</v>
      </c>
      <c r="B609">
        <v>3</v>
      </c>
      <c r="C609">
        <f t="shared" si="147"/>
        <v>1</v>
      </c>
      <c r="D609">
        <f t="shared" si="148"/>
        <v>0</v>
      </c>
      <c r="E609">
        <f t="shared" si="149"/>
        <v>0</v>
      </c>
      <c r="F609">
        <v>0</v>
      </c>
      <c r="G609">
        <f t="shared" si="135"/>
        <v>1</v>
      </c>
      <c r="H609">
        <f t="shared" si="136"/>
        <v>0</v>
      </c>
      <c r="I609">
        <f t="shared" si="137"/>
        <v>0</v>
      </c>
      <c r="J609">
        <f t="shared" si="138"/>
        <v>0</v>
      </c>
      <c r="K609">
        <f t="shared" si="139"/>
        <v>2</v>
      </c>
      <c r="L609">
        <f t="shared" si="140"/>
        <v>1</v>
      </c>
      <c r="M609">
        <f t="shared" si="141"/>
        <v>1</v>
      </c>
      <c r="N609">
        <f>fit!$F$1*H609</f>
        <v>0</v>
      </c>
      <c r="O609">
        <f>fit!$F$2*I609</f>
        <v>0</v>
      </c>
      <c r="P609">
        <f>fit!$F$3*J609</f>
        <v>0</v>
      </c>
      <c r="Q609">
        <f t="shared" si="142"/>
        <v>0</v>
      </c>
      <c r="R609">
        <f>fit!$F$4*K609</f>
        <v>2.617392064063935E-2</v>
      </c>
      <c r="S609">
        <f>fit!$F$5*L609</f>
        <v>0.48379785338991338</v>
      </c>
      <c r="T609">
        <f>fit!$F$6*M609</f>
        <v>-0.32130112960585139</v>
      </c>
      <c r="U609">
        <f t="shared" si="143"/>
        <v>0.18867064442470133</v>
      </c>
      <c r="V609">
        <f>fit!$F$7</f>
        <v>-1.8713887662667528</v>
      </c>
      <c r="W609">
        <f t="shared" si="144"/>
        <v>-1.6827181218420515</v>
      </c>
      <c r="X609">
        <f t="shared" si="145"/>
        <v>0.15673588013036552</v>
      </c>
      <c r="Y609">
        <f t="shared" si="146"/>
        <v>2.456613612024031E-2</v>
      </c>
    </row>
    <row r="610" spans="1:25" x14ac:dyDescent="0.25">
      <c r="A610">
        <v>64</v>
      </c>
      <c r="B610">
        <v>4</v>
      </c>
      <c r="C610">
        <f t="shared" si="147"/>
        <v>0</v>
      </c>
      <c r="D610">
        <f t="shared" si="148"/>
        <v>1</v>
      </c>
      <c r="E610">
        <f t="shared" si="149"/>
        <v>0</v>
      </c>
      <c r="F610">
        <v>1</v>
      </c>
      <c r="G610">
        <f t="shared" si="135"/>
        <v>0</v>
      </c>
      <c r="H610">
        <f t="shared" si="136"/>
        <v>0</v>
      </c>
      <c r="I610">
        <f t="shared" si="137"/>
        <v>1</v>
      </c>
      <c r="J610">
        <f t="shared" si="138"/>
        <v>0</v>
      </c>
      <c r="K610">
        <f t="shared" si="139"/>
        <v>2</v>
      </c>
      <c r="L610">
        <f t="shared" si="140"/>
        <v>1</v>
      </c>
      <c r="M610">
        <f t="shared" si="141"/>
        <v>1</v>
      </c>
      <c r="N610">
        <f>fit!$F$1*H610</f>
        <v>0</v>
      </c>
      <c r="O610">
        <f>fit!$F$2*I610</f>
        <v>1.2519877995936257</v>
      </c>
      <c r="P610">
        <f>fit!$F$3*J610</f>
        <v>0</v>
      </c>
      <c r="Q610">
        <f t="shared" si="142"/>
        <v>1.2519877995936257</v>
      </c>
      <c r="R610">
        <f>fit!$F$4*K610</f>
        <v>2.617392064063935E-2</v>
      </c>
      <c r="S610">
        <f>fit!$F$5*L610</f>
        <v>0.48379785338991338</v>
      </c>
      <c r="T610">
        <f>fit!$F$6*M610</f>
        <v>-0.32130112960585139</v>
      </c>
      <c r="U610">
        <f t="shared" si="143"/>
        <v>0.18867064442470133</v>
      </c>
      <c r="V610">
        <f>fit!$F$7</f>
        <v>-1.8713887662667528</v>
      </c>
      <c r="W610">
        <f t="shared" si="144"/>
        <v>-0.43073032224842578</v>
      </c>
      <c r="X610">
        <f t="shared" si="145"/>
        <v>0.3939519508500664</v>
      </c>
      <c r="Y610">
        <f t="shared" si="146"/>
        <v>0.36729423787844034</v>
      </c>
    </row>
    <row r="611" spans="1:25" x14ac:dyDescent="0.25">
      <c r="A611">
        <v>64</v>
      </c>
      <c r="B611">
        <v>5</v>
      </c>
      <c r="C611">
        <f t="shared" si="147"/>
        <v>1</v>
      </c>
      <c r="D611">
        <f t="shared" si="148"/>
        <v>0</v>
      </c>
      <c r="E611">
        <f t="shared" si="149"/>
        <v>0</v>
      </c>
      <c r="F611">
        <v>1</v>
      </c>
      <c r="G611">
        <f t="shared" si="135"/>
        <v>0</v>
      </c>
      <c r="H611">
        <f t="shared" si="136"/>
        <v>1</v>
      </c>
      <c r="I611">
        <f t="shared" si="137"/>
        <v>1</v>
      </c>
      <c r="J611">
        <f t="shared" si="138"/>
        <v>0</v>
      </c>
      <c r="K611">
        <f t="shared" si="139"/>
        <v>2</v>
      </c>
      <c r="L611">
        <f t="shared" si="140"/>
        <v>1</v>
      </c>
      <c r="M611">
        <f t="shared" si="141"/>
        <v>1</v>
      </c>
      <c r="N611">
        <f>fit!$F$1*H611</f>
        <v>1.2365050164667999</v>
      </c>
      <c r="O611">
        <f>fit!$F$2*I611</f>
        <v>1.2519877995936257</v>
      </c>
      <c r="P611">
        <f>fit!$F$3*J611</f>
        <v>0</v>
      </c>
      <c r="Q611">
        <f t="shared" si="142"/>
        <v>2.4884928160604254</v>
      </c>
      <c r="R611">
        <f>fit!$F$4*K611</f>
        <v>2.617392064063935E-2</v>
      </c>
      <c r="S611">
        <f>fit!$F$5*L611</f>
        <v>0.48379785338991338</v>
      </c>
      <c r="T611">
        <f>fit!$F$6*M611</f>
        <v>-0.32130112960585139</v>
      </c>
      <c r="U611">
        <f t="shared" si="143"/>
        <v>0.18867064442470133</v>
      </c>
      <c r="V611">
        <f>fit!$F$7</f>
        <v>-1.8713887662667528</v>
      </c>
      <c r="W611">
        <f t="shared" si="144"/>
        <v>0.80577469421837389</v>
      </c>
      <c r="X611">
        <f t="shared" si="145"/>
        <v>0.69120838713658539</v>
      </c>
      <c r="Y611">
        <f t="shared" si="146"/>
        <v>9.5352260174788928E-2</v>
      </c>
    </row>
    <row r="612" spans="1:25" x14ac:dyDescent="0.25">
      <c r="A612">
        <v>65</v>
      </c>
      <c r="B612">
        <v>1</v>
      </c>
      <c r="C612">
        <f t="shared" si="147"/>
        <v>1</v>
      </c>
      <c r="D612">
        <f t="shared" si="148"/>
        <v>1</v>
      </c>
      <c r="E612">
        <f t="shared" si="149"/>
        <v>1</v>
      </c>
      <c r="F612">
        <v>0</v>
      </c>
      <c r="G612">
        <f t="shared" si="135"/>
        <v>1</v>
      </c>
      <c r="H612">
        <f t="shared" si="136"/>
        <v>0</v>
      </c>
      <c r="I612">
        <f t="shared" si="137"/>
        <v>0</v>
      </c>
      <c r="J612">
        <f t="shared" si="138"/>
        <v>0</v>
      </c>
      <c r="K612">
        <f t="shared" si="139"/>
        <v>1</v>
      </c>
      <c r="L612">
        <f t="shared" si="140"/>
        <v>1</v>
      </c>
      <c r="M612">
        <f t="shared" si="141"/>
        <v>1</v>
      </c>
      <c r="N612">
        <f>fit!$F$1*H612</f>
        <v>0</v>
      </c>
      <c r="O612">
        <f>fit!$F$2*I612</f>
        <v>0</v>
      </c>
      <c r="P612">
        <f>fit!$F$3*J612</f>
        <v>0</v>
      </c>
      <c r="Q612">
        <f t="shared" si="142"/>
        <v>0</v>
      </c>
      <c r="R612">
        <f>fit!$F$4*K612</f>
        <v>1.3086960320319675E-2</v>
      </c>
      <c r="S612">
        <f>fit!$F$5*L612</f>
        <v>0.48379785338991338</v>
      </c>
      <c r="T612">
        <f>fit!$F$6*M612</f>
        <v>-0.32130112960585139</v>
      </c>
      <c r="U612">
        <f t="shared" si="143"/>
        <v>0.17558368410438169</v>
      </c>
      <c r="V612">
        <f>fit!$F$7</f>
        <v>-1.8713887662667528</v>
      </c>
      <c r="W612">
        <f t="shared" si="144"/>
        <v>-1.6958050821623711</v>
      </c>
      <c r="X612">
        <f t="shared" si="145"/>
        <v>0.15501393995522167</v>
      </c>
      <c r="Y612">
        <f t="shared" si="146"/>
        <v>2.402932158044107E-2</v>
      </c>
    </row>
    <row r="613" spans="1:25" x14ac:dyDescent="0.25">
      <c r="A613">
        <v>65</v>
      </c>
      <c r="B613">
        <v>2</v>
      </c>
      <c r="C613">
        <f t="shared" si="147"/>
        <v>0</v>
      </c>
      <c r="D613">
        <f t="shared" si="148"/>
        <v>0</v>
      </c>
      <c r="E613">
        <f t="shared" si="149"/>
        <v>0</v>
      </c>
      <c r="F613">
        <v>0</v>
      </c>
      <c r="G613">
        <f t="shared" si="135"/>
        <v>1</v>
      </c>
      <c r="H613">
        <f t="shared" si="136"/>
        <v>0</v>
      </c>
      <c r="I613">
        <f t="shared" si="137"/>
        <v>0</v>
      </c>
      <c r="J613">
        <f t="shared" si="138"/>
        <v>0</v>
      </c>
      <c r="K613">
        <f t="shared" si="139"/>
        <v>1</v>
      </c>
      <c r="L613">
        <f t="shared" si="140"/>
        <v>1</v>
      </c>
      <c r="M613">
        <f t="shared" si="141"/>
        <v>1</v>
      </c>
      <c r="N613">
        <f>fit!$F$1*H613</f>
        <v>0</v>
      </c>
      <c r="O613">
        <f>fit!$F$2*I613</f>
        <v>0</v>
      </c>
      <c r="P613">
        <f>fit!$F$3*J613</f>
        <v>0</v>
      </c>
      <c r="Q613">
        <f t="shared" si="142"/>
        <v>0</v>
      </c>
      <c r="R613">
        <f>fit!$F$4*K613</f>
        <v>1.3086960320319675E-2</v>
      </c>
      <c r="S613">
        <f>fit!$F$5*L613</f>
        <v>0.48379785338991338</v>
      </c>
      <c r="T613">
        <f>fit!$F$6*M613</f>
        <v>-0.32130112960585139</v>
      </c>
      <c r="U613">
        <f t="shared" si="143"/>
        <v>0.17558368410438169</v>
      </c>
      <c r="V613">
        <f>fit!$F$7</f>
        <v>-1.8713887662667528</v>
      </c>
      <c r="W613">
        <f t="shared" si="144"/>
        <v>-1.6958050821623711</v>
      </c>
      <c r="X613">
        <f t="shared" si="145"/>
        <v>0.15501393995522167</v>
      </c>
      <c r="Y613">
        <f t="shared" si="146"/>
        <v>2.402932158044107E-2</v>
      </c>
    </row>
    <row r="614" spans="1:25" x14ac:dyDescent="0.25">
      <c r="A614">
        <v>65</v>
      </c>
      <c r="B614">
        <v>3</v>
      </c>
      <c r="C614">
        <f t="shared" si="147"/>
        <v>1</v>
      </c>
      <c r="D614">
        <f t="shared" si="148"/>
        <v>0</v>
      </c>
      <c r="E614">
        <f t="shared" si="149"/>
        <v>0</v>
      </c>
      <c r="F614">
        <v>0</v>
      </c>
      <c r="G614">
        <f t="shared" si="135"/>
        <v>1</v>
      </c>
      <c r="H614">
        <f t="shared" si="136"/>
        <v>0</v>
      </c>
      <c r="I614">
        <f t="shared" si="137"/>
        <v>0</v>
      </c>
      <c r="J614">
        <f t="shared" si="138"/>
        <v>0</v>
      </c>
      <c r="K614">
        <f t="shared" si="139"/>
        <v>2</v>
      </c>
      <c r="L614">
        <f t="shared" si="140"/>
        <v>1</v>
      </c>
      <c r="M614">
        <f t="shared" si="141"/>
        <v>1</v>
      </c>
      <c r="N614">
        <f>fit!$F$1*H614</f>
        <v>0</v>
      </c>
      <c r="O614">
        <f>fit!$F$2*I614</f>
        <v>0</v>
      </c>
      <c r="P614">
        <f>fit!$F$3*J614</f>
        <v>0</v>
      </c>
      <c r="Q614">
        <f t="shared" si="142"/>
        <v>0</v>
      </c>
      <c r="R614">
        <f>fit!$F$4*K614</f>
        <v>2.617392064063935E-2</v>
      </c>
      <c r="S614">
        <f>fit!$F$5*L614</f>
        <v>0.48379785338991338</v>
      </c>
      <c r="T614">
        <f>fit!$F$6*M614</f>
        <v>-0.32130112960585139</v>
      </c>
      <c r="U614">
        <f t="shared" si="143"/>
        <v>0.18867064442470133</v>
      </c>
      <c r="V614">
        <f>fit!$F$7</f>
        <v>-1.8713887662667528</v>
      </c>
      <c r="W614">
        <f t="shared" si="144"/>
        <v>-1.6827181218420515</v>
      </c>
      <c r="X614">
        <f t="shared" si="145"/>
        <v>0.15673588013036552</v>
      </c>
      <c r="Y614">
        <f t="shared" si="146"/>
        <v>2.456613612024031E-2</v>
      </c>
    </row>
    <row r="615" spans="1:25" x14ac:dyDescent="0.25">
      <c r="A615">
        <v>65</v>
      </c>
      <c r="B615">
        <v>4</v>
      </c>
      <c r="C615">
        <f t="shared" si="147"/>
        <v>0</v>
      </c>
      <c r="D615">
        <f t="shared" si="148"/>
        <v>1</v>
      </c>
      <c r="E615">
        <f t="shared" si="149"/>
        <v>0</v>
      </c>
      <c r="F615">
        <v>1</v>
      </c>
      <c r="G615">
        <f t="shared" si="135"/>
        <v>0</v>
      </c>
      <c r="H615">
        <f t="shared" si="136"/>
        <v>0</v>
      </c>
      <c r="I615">
        <f t="shared" si="137"/>
        <v>1</v>
      </c>
      <c r="J615">
        <f t="shared" si="138"/>
        <v>0</v>
      </c>
      <c r="K615">
        <f t="shared" si="139"/>
        <v>2</v>
      </c>
      <c r="L615">
        <f t="shared" si="140"/>
        <v>1</v>
      </c>
      <c r="M615">
        <f t="shared" si="141"/>
        <v>1</v>
      </c>
      <c r="N615">
        <f>fit!$F$1*H615</f>
        <v>0</v>
      </c>
      <c r="O615">
        <f>fit!$F$2*I615</f>
        <v>1.2519877995936257</v>
      </c>
      <c r="P615">
        <f>fit!$F$3*J615</f>
        <v>0</v>
      </c>
      <c r="Q615">
        <f t="shared" si="142"/>
        <v>1.2519877995936257</v>
      </c>
      <c r="R615">
        <f>fit!$F$4*K615</f>
        <v>2.617392064063935E-2</v>
      </c>
      <c r="S615">
        <f>fit!$F$5*L615</f>
        <v>0.48379785338991338</v>
      </c>
      <c r="T615">
        <f>fit!$F$6*M615</f>
        <v>-0.32130112960585139</v>
      </c>
      <c r="U615">
        <f t="shared" si="143"/>
        <v>0.18867064442470133</v>
      </c>
      <c r="V615">
        <f>fit!$F$7</f>
        <v>-1.8713887662667528</v>
      </c>
      <c r="W615">
        <f t="shared" si="144"/>
        <v>-0.43073032224842578</v>
      </c>
      <c r="X615">
        <f t="shared" si="145"/>
        <v>0.3939519508500664</v>
      </c>
      <c r="Y615">
        <f t="shared" si="146"/>
        <v>0.36729423787844034</v>
      </c>
    </row>
    <row r="616" spans="1:25" x14ac:dyDescent="0.25">
      <c r="A616">
        <v>65</v>
      </c>
      <c r="B616">
        <v>5</v>
      </c>
      <c r="C616">
        <f t="shared" si="147"/>
        <v>1</v>
      </c>
      <c r="D616">
        <f t="shared" si="148"/>
        <v>0</v>
      </c>
      <c r="E616">
        <f t="shared" si="149"/>
        <v>0</v>
      </c>
      <c r="F616">
        <v>1</v>
      </c>
      <c r="G616">
        <f t="shared" si="135"/>
        <v>0</v>
      </c>
      <c r="H616">
        <f t="shared" si="136"/>
        <v>1</v>
      </c>
      <c r="I616">
        <f t="shared" si="137"/>
        <v>1</v>
      </c>
      <c r="J616">
        <f t="shared" si="138"/>
        <v>0</v>
      </c>
      <c r="K616">
        <f t="shared" si="139"/>
        <v>2</v>
      </c>
      <c r="L616">
        <f t="shared" si="140"/>
        <v>1</v>
      </c>
      <c r="M616">
        <f t="shared" si="141"/>
        <v>1</v>
      </c>
      <c r="N616">
        <f>fit!$F$1*H616</f>
        <v>1.2365050164667999</v>
      </c>
      <c r="O616">
        <f>fit!$F$2*I616</f>
        <v>1.2519877995936257</v>
      </c>
      <c r="P616">
        <f>fit!$F$3*J616</f>
        <v>0</v>
      </c>
      <c r="Q616">
        <f t="shared" si="142"/>
        <v>2.4884928160604254</v>
      </c>
      <c r="R616">
        <f>fit!$F$4*K616</f>
        <v>2.617392064063935E-2</v>
      </c>
      <c r="S616">
        <f>fit!$F$5*L616</f>
        <v>0.48379785338991338</v>
      </c>
      <c r="T616">
        <f>fit!$F$6*M616</f>
        <v>-0.32130112960585139</v>
      </c>
      <c r="U616">
        <f t="shared" si="143"/>
        <v>0.18867064442470133</v>
      </c>
      <c r="V616">
        <f>fit!$F$7</f>
        <v>-1.8713887662667528</v>
      </c>
      <c r="W616">
        <f t="shared" si="144"/>
        <v>0.80577469421837389</v>
      </c>
      <c r="X616">
        <f t="shared" si="145"/>
        <v>0.69120838713658539</v>
      </c>
      <c r="Y616">
        <f t="shared" si="146"/>
        <v>9.5352260174788928E-2</v>
      </c>
    </row>
    <row r="617" spans="1:25" x14ac:dyDescent="0.25">
      <c r="A617">
        <v>65</v>
      </c>
      <c r="B617">
        <v>6</v>
      </c>
      <c r="C617">
        <f t="shared" si="147"/>
        <v>0</v>
      </c>
      <c r="D617">
        <f t="shared" si="148"/>
        <v>0</v>
      </c>
      <c r="E617">
        <f t="shared" si="149"/>
        <v>1</v>
      </c>
      <c r="F617">
        <v>0</v>
      </c>
      <c r="G617">
        <f t="shared" si="135"/>
        <v>1</v>
      </c>
      <c r="H617">
        <f t="shared" si="136"/>
        <v>1</v>
      </c>
      <c r="I617">
        <f t="shared" si="137"/>
        <v>1</v>
      </c>
      <c r="J617">
        <f t="shared" si="138"/>
        <v>0</v>
      </c>
      <c r="K617">
        <f t="shared" si="139"/>
        <v>2</v>
      </c>
      <c r="L617">
        <f t="shared" si="140"/>
        <v>1</v>
      </c>
      <c r="M617">
        <f t="shared" si="141"/>
        <v>2</v>
      </c>
      <c r="N617">
        <f>fit!$F$1*H617</f>
        <v>1.2365050164667999</v>
      </c>
      <c r="O617">
        <f>fit!$F$2*I617</f>
        <v>1.2519877995936257</v>
      </c>
      <c r="P617">
        <f>fit!$F$3*J617</f>
        <v>0</v>
      </c>
      <c r="Q617">
        <f t="shared" si="142"/>
        <v>2.4884928160604254</v>
      </c>
      <c r="R617">
        <f>fit!$F$4*K617</f>
        <v>2.617392064063935E-2</v>
      </c>
      <c r="S617">
        <f>fit!$F$5*L617</f>
        <v>0.48379785338991338</v>
      </c>
      <c r="T617">
        <f>fit!$F$6*M617</f>
        <v>-0.64260225921170278</v>
      </c>
      <c r="U617">
        <f t="shared" si="143"/>
        <v>-0.13263048518115006</v>
      </c>
      <c r="V617">
        <f>fit!$F$7</f>
        <v>-1.8713887662667528</v>
      </c>
      <c r="W617">
        <f t="shared" si="144"/>
        <v>0.48447356461252244</v>
      </c>
      <c r="X617">
        <f t="shared" si="145"/>
        <v>0.61880368399719698</v>
      </c>
      <c r="Y617">
        <f t="shared" si="146"/>
        <v>0.38291799932850284</v>
      </c>
    </row>
    <row r="618" spans="1:25" x14ac:dyDescent="0.25">
      <c r="A618">
        <v>65</v>
      </c>
      <c r="B618">
        <v>7</v>
      </c>
      <c r="C618">
        <f t="shared" si="147"/>
        <v>1</v>
      </c>
      <c r="D618">
        <f t="shared" si="148"/>
        <v>1</v>
      </c>
      <c r="E618">
        <f t="shared" si="149"/>
        <v>0</v>
      </c>
      <c r="F618">
        <v>1</v>
      </c>
      <c r="G618">
        <f t="shared" si="135"/>
        <v>0</v>
      </c>
      <c r="H618">
        <f t="shared" si="136"/>
        <v>2</v>
      </c>
      <c r="I618">
        <f t="shared" si="137"/>
        <v>2</v>
      </c>
      <c r="J618">
        <f t="shared" si="138"/>
        <v>0</v>
      </c>
      <c r="K618">
        <f t="shared" si="139"/>
        <v>2</v>
      </c>
      <c r="L618">
        <f t="shared" si="140"/>
        <v>1</v>
      </c>
      <c r="M618">
        <f t="shared" si="141"/>
        <v>2</v>
      </c>
      <c r="N618">
        <f>fit!$F$1*H618</f>
        <v>2.4730100329335998</v>
      </c>
      <c r="O618">
        <f>fit!$F$2*I618</f>
        <v>2.5039755991872514</v>
      </c>
      <c r="P618">
        <f>fit!$F$3*J618</f>
        <v>0</v>
      </c>
      <c r="Q618">
        <f t="shared" si="142"/>
        <v>4.9769856321208508</v>
      </c>
      <c r="R618">
        <f>fit!$F$4*K618</f>
        <v>2.617392064063935E-2</v>
      </c>
      <c r="S618">
        <f>fit!$F$5*L618</f>
        <v>0.48379785338991338</v>
      </c>
      <c r="T618">
        <f>fit!$F$6*M618</f>
        <v>-0.64260225921170278</v>
      </c>
      <c r="U618">
        <f t="shared" si="143"/>
        <v>-0.13263048518115006</v>
      </c>
      <c r="V618">
        <f>fit!$F$7</f>
        <v>-1.8713887662667528</v>
      </c>
      <c r="W618">
        <f t="shared" si="144"/>
        <v>2.9729663806729478</v>
      </c>
      <c r="X618">
        <f t="shared" si="145"/>
        <v>0.95133778723006124</v>
      </c>
      <c r="Y618">
        <f t="shared" si="146"/>
        <v>2.3680109516667912E-3</v>
      </c>
    </row>
    <row r="619" spans="1:25" x14ac:dyDescent="0.25">
      <c r="A619">
        <v>65</v>
      </c>
      <c r="B619">
        <v>8</v>
      </c>
      <c r="C619">
        <f t="shared" si="147"/>
        <v>0</v>
      </c>
      <c r="D619">
        <f t="shared" si="148"/>
        <v>0</v>
      </c>
      <c r="E619">
        <f t="shared" si="149"/>
        <v>0</v>
      </c>
      <c r="F619">
        <v>1</v>
      </c>
      <c r="G619">
        <f t="shared" si="135"/>
        <v>0</v>
      </c>
      <c r="H619">
        <f t="shared" si="136"/>
        <v>2</v>
      </c>
      <c r="I619">
        <f t="shared" si="137"/>
        <v>2</v>
      </c>
      <c r="J619">
        <f t="shared" si="138"/>
        <v>0</v>
      </c>
      <c r="K619">
        <f t="shared" si="139"/>
        <v>2</v>
      </c>
      <c r="L619">
        <f t="shared" si="140"/>
        <v>1</v>
      </c>
      <c r="M619">
        <f t="shared" si="141"/>
        <v>2</v>
      </c>
      <c r="N619">
        <f>fit!$F$1*H619</f>
        <v>2.4730100329335998</v>
      </c>
      <c r="O619">
        <f>fit!$F$2*I619</f>
        <v>2.5039755991872514</v>
      </c>
      <c r="P619">
        <f>fit!$F$3*J619</f>
        <v>0</v>
      </c>
      <c r="Q619">
        <f t="shared" si="142"/>
        <v>4.9769856321208508</v>
      </c>
      <c r="R619">
        <f>fit!$F$4*K619</f>
        <v>2.617392064063935E-2</v>
      </c>
      <c r="S619">
        <f>fit!$F$5*L619</f>
        <v>0.48379785338991338</v>
      </c>
      <c r="T619">
        <f>fit!$F$6*M619</f>
        <v>-0.64260225921170278</v>
      </c>
      <c r="U619">
        <f t="shared" si="143"/>
        <v>-0.13263048518115006</v>
      </c>
      <c r="V619">
        <f>fit!$F$7</f>
        <v>-1.8713887662667528</v>
      </c>
      <c r="W619">
        <f t="shared" si="144"/>
        <v>2.9729663806729478</v>
      </c>
      <c r="X619">
        <f t="shared" si="145"/>
        <v>0.95133778723006124</v>
      </c>
      <c r="Y619">
        <f t="shared" si="146"/>
        <v>2.3680109516667912E-3</v>
      </c>
    </row>
    <row r="620" spans="1:25" x14ac:dyDescent="0.25">
      <c r="A620">
        <v>65</v>
      </c>
      <c r="B620">
        <v>9</v>
      </c>
      <c r="C620">
        <f t="shared" si="147"/>
        <v>1</v>
      </c>
      <c r="D620">
        <f t="shared" si="148"/>
        <v>0</v>
      </c>
      <c r="E620">
        <f t="shared" si="149"/>
        <v>0</v>
      </c>
      <c r="F620">
        <v>1</v>
      </c>
      <c r="G620">
        <f t="shared" si="135"/>
        <v>0</v>
      </c>
      <c r="H620">
        <f t="shared" si="136"/>
        <v>3</v>
      </c>
      <c r="I620">
        <f t="shared" si="137"/>
        <v>2</v>
      </c>
      <c r="J620">
        <f t="shared" si="138"/>
        <v>0</v>
      </c>
      <c r="K620">
        <f t="shared" si="139"/>
        <v>2</v>
      </c>
      <c r="L620">
        <f t="shared" si="140"/>
        <v>1</v>
      </c>
      <c r="M620">
        <f t="shared" si="141"/>
        <v>2</v>
      </c>
      <c r="N620">
        <f>fit!$F$1*H620</f>
        <v>3.7095150494003999</v>
      </c>
      <c r="O620">
        <f>fit!$F$2*I620</f>
        <v>2.5039755991872514</v>
      </c>
      <c r="P620">
        <f>fit!$F$3*J620</f>
        <v>0</v>
      </c>
      <c r="Q620">
        <f t="shared" si="142"/>
        <v>6.2134906485876513</v>
      </c>
      <c r="R620">
        <f>fit!$F$4*K620</f>
        <v>2.617392064063935E-2</v>
      </c>
      <c r="S620">
        <f>fit!$F$5*L620</f>
        <v>0.48379785338991338</v>
      </c>
      <c r="T620">
        <f>fit!$F$6*M620</f>
        <v>-0.64260225921170278</v>
      </c>
      <c r="U620">
        <f t="shared" si="143"/>
        <v>-0.13263048518115006</v>
      </c>
      <c r="V620">
        <f>fit!$F$7</f>
        <v>-1.8713887662667528</v>
      </c>
      <c r="W620">
        <f t="shared" si="144"/>
        <v>4.2094713971397484</v>
      </c>
      <c r="X620">
        <f t="shared" si="145"/>
        <v>0.9853631999765492</v>
      </c>
      <c r="Y620">
        <f t="shared" si="146"/>
        <v>2.142359149264894E-4</v>
      </c>
    </row>
    <row r="621" spans="1:25" x14ac:dyDescent="0.25">
      <c r="A621">
        <v>65</v>
      </c>
      <c r="B621">
        <v>10</v>
      </c>
      <c r="C621">
        <f t="shared" si="147"/>
        <v>0</v>
      </c>
      <c r="D621">
        <f t="shared" si="148"/>
        <v>1</v>
      </c>
      <c r="E621">
        <f t="shared" si="149"/>
        <v>0</v>
      </c>
      <c r="F621">
        <v>1</v>
      </c>
      <c r="G621">
        <f t="shared" si="135"/>
        <v>0</v>
      </c>
      <c r="H621">
        <f t="shared" si="136"/>
        <v>3</v>
      </c>
      <c r="I621">
        <f t="shared" si="137"/>
        <v>3</v>
      </c>
      <c r="J621">
        <f t="shared" si="138"/>
        <v>0</v>
      </c>
      <c r="K621">
        <f t="shared" si="139"/>
        <v>2</v>
      </c>
      <c r="L621">
        <f t="shared" si="140"/>
        <v>1</v>
      </c>
      <c r="M621">
        <f t="shared" si="141"/>
        <v>2</v>
      </c>
      <c r="N621">
        <f>fit!$F$1*H621</f>
        <v>3.7095150494003999</v>
      </c>
      <c r="O621">
        <f>fit!$F$2*I621</f>
        <v>3.7559633987808771</v>
      </c>
      <c r="P621">
        <f>fit!$F$3*J621</f>
        <v>0</v>
      </c>
      <c r="Q621">
        <f t="shared" si="142"/>
        <v>7.465478448181277</v>
      </c>
      <c r="R621">
        <f>fit!$F$4*K621</f>
        <v>2.617392064063935E-2</v>
      </c>
      <c r="S621">
        <f>fit!$F$5*L621</f>
        <v>0.48379785338991338</v>
      </c>
      <c r="T621">
        <f>fit!$F$6*M621</f>
        <v>-0.64260225921170278</v>
      </c>
      <c r="U621">
        <f t="shared" si="143"/>
        <v>-0.13263048518115006</v>
      </c>
      <c r="V621">
        <f>fit!$F$7</f>
        <v>-1.8713887662667528</v>
      </c>
      <c r="W621">
        <f t="shared" si="144"/>
        <v>5.4614591967333741</v>
      </c>
      <c r="X621">
        <f t="shared" si="145"/>
        <v>0.99577061021706448</v>
      </c>
      <c r="Y621">
        <f t="shared" si="146"/>
        <v>1.7887737935999382E-5</v>
      </c>
    </row>
    <row r="622" spans="1:25" x14ac:dyDescent="0.25">
      <c r="A622">
        <v>65</v>
      </c>
      <c r="B622">
        <v>11</v>
      </c>
      <c r="C622">
        <f t="shared" si="147"/>
        <v>1</v>
      </c>
      <c r="D622">
        <f t="shared" si="148"/>
        <v>0</v>
      </c>
      <c r="E622">
        <f t="shared" si="149"/>
        <v>1</v>
      </c>
      <c r="F622">
        <v>1</v>
      </c>
      <c r="G622">
        <f t="shared" si="135"/>
        <v>0</v>
      </c>
      <c r="H622">
        <f t="shared" si="136"/>
        <v>4</v>
      </c>
      <c r="I622">
        <f t="shared" si="137"/>
        <v>3</v>
      </c>
      <c r="J622">
        <f t="shared" si="138"/>
        <v>1</v>
      </c>
      <c r="K622">
        <f t="shared" si="139"/>
        <v>2</v>
      </c>
      <c r="L622">
        <f t="shared" si="140"/>
        <v>1</v>
      </c>
      <c r="M622">
        <f t="shared" si="141"/>
        <v>2</v>
      </c>
      <c r="N622">
        <f>fit!$F$1*H622</f>
        <v>4.9460200658671996</v>
      </c>
      <c r="O622">
        <f>fit!$F$2*I622</f>
        <v>3.7559633987808771</v>
      </c>
      <c r="P622">
        <f>fit!$F$3*J622</f>
        <v>-0.1710707824641568</v>
      </c>
      <c r="Q622">
        <f t="shared" si="142"/>
        <v>8.5309126821839207</v>
      </c>
      <c r="R622">
        <f>fit!$F$4*K622</f>
        <v>2.617392064063935E-2</v>
      </c>
      <c r="S622">
        <f>fit!$F$5*L622</f>
        <v>0.48379785338991338</v>
      </c>
      <c r="T622">
        <f>fit!$F$6*M622</f>
        <v>-0.64260225921170278</v>
      </c>
      <c r="U622">
        <f t="shared" si="143"/>
        <v>-0.13263048518115006</v>
      </c>
      <c r="V622">
        <f>fit!$F$7</f>
        <v>-1.8713887662667528</v>
      </c>
      <c r="W622">
        <f t="shared" si="144"/>
        <v>6.5268934307360187</v>
      </c>
      <c r="X622">
        <f t="shared" si="145"/>
        <v>0.99853859343477758</v>
      </c>
      <c r="Y622">
        <f t="shared" si="146"/>
        <v>2.1357091488751996E-6</v>
      </c>
    </row>
    <row r="623" spans="1:25" x14ac:dyDescent="0.25">
      <c r="A623">
        <v>65</v>
      </c>
      <c r="B623">
        <v>12</v>
      </c>
      <c r="C623">
        <f t="shared" si="147"/>
        <v>0</v>
      </c>
      <c r="D623">
        <f t="shared" si="148"/>
        <v>0</v>
      </c>
      <c r="E623">
        <f t="shared" si="149"/>
        <v>0</v>
      </c>
      <c r="F623">
        <v>1</v>
      </c>
      <c r="G623">
        <f t="shared" si="135"/>
        <v>0</v>
      </c>
      <c r="H623">
        <f t="shared" si="136"/>
        <v>4</v>
      </c>
      <c r="I623">
        <f t="shared" si="137"/>
        <v>3</v>
      </c>
      <c r="J623">
        <f t="shared" si="138"/>
        <v>1</v>
      </c>
      <c r="K623">
        <f t="shared" si="139"/>
        <v>2</v>
      </c>
      <c r="L623">
        <f t="shared" si="140"/>
        <v>1</v>
      </c>
      <c r="M623">
        <f t="shared" si="141"/>
        <v>2</v>
      </c>
      <c r="N623">
        <f>fit!$F$1*H623</f>
        <v>4.9460200658671996</v>
      </c>
      <c r="O623">
        <f>fit!$F$2*I623</f>
        <v>3.7559633987808771</v>
      </c>
      <c r="P623">
        <f>fit!$F$3*J623</f>
        <v>-0.1710707824641568</v>
      </c>
      <c r="Q623">
        <f t="shared" si="142"/>
        <v>8.5309126821839207</v>
      </c>
      <c r="R623">
        <f>fit!$F$4*K623</f>
        <v>2.617392064063935E-2</v>
      </c>
      <c r="S623">
        <f>fit!$F$5*L623</f>
        <v>0.48379785338991338</v>
      </c>
      <c r="T623">
        <f>fit!$F$6*M623</f>
        <v>-0.64260225921170278</v>
      </c>
      <c r="U623">
        <f t="shared" si="143"/>
        <v>-0.13263048518115006</v>
      </c>
      <c r="V623">
        <f>fit!$F$7</f>
        <v>-1.8713887662667528</v>
      </c>
      <c r="W623">
        <f t="shared" si="144"/>
        <v>6.5268934307360187</v>
      </c>
      <c r="X623">
        <f t="shared" si="145"/>
        <v>0.99853859343477758</v>
      </c>
      <c r="Y623">
        <f t="shared" si="146"/>
        <v>2.1357091488751996E-6</v>
      </c>
    </row>
    <row r="624" spans="1:25" x14ac:dyDescent="0.25">
      <c r="A624">
        <v>65</v>
      </c>
      <c r="B624">
        <v>13</v>
      </c>
      <c r="C624">
        <f t="shared" si="147"/>
        <v>1</v>
      </c>
      <c r="D624">
        <f t="shared" si="148"/>
        <v>1</v>
      </c>
      <c r="E624">
        <f t="shared" si="149"/>
        <v>0</v>
      </c>
      <c r="F624">
        <v>1</v>
      </c>
      <c r="G624">
        <f t="shared" si="135"/>
        <v>0</v>
      </c>
      <c r="H624">
        <f t="shared" si="136"/>
        <v>5</v>
      </c>
      <c r="I624">
        <f t="shared" si="137"/>
        <v>4</v>
      </c>
      <c r="J624">
        <f t="shared" si="138"/>
        <v>1</v>
      </c>
      <c r="K624">
        <f t="shared" si="139"/>
        <v>2</v>
      </c>
      <c r="L624">
        <f t="shared" si="140"/>
        <v>1</v>
      </c>
      <c r="M624">
        <f t="shared" si="141"/>
        <v>2</v>
      </c>
      <c r="N624">
        <f>fit!$F$1*H624</f>
        <v>6.1825250823339992</v>
      </c>
      <c r="O624">
        <f>fit!$F$2*I624</f>
        <v>5.0079511983745029</v>
      </c>
      <c r="P624">
        <f>fit!$F$3*J624</f>
        <v>-0.1710707824641568</v>
      </c>
      <c r="Q624">
        <f t="shared" si="142"/>
        <v>11.019405498244346</v>
      </c>
      <c r="R624">
        <f>fit!$F$4*K624</f>
        <v>2.617392064063935E-2</v>
      </c>
      <c r="S624">
        <f>fit!$F$5*L624</f>
        <v>0.48379785338991338</v>
      </c>
      <c r="T624">
        <f>fit!$F$6*M624</f>
        <v>-0.64260225921170278</v>
      </c>
      <c r="U624">
        <f t="shared" si="143"/>
        <v>-0.13263048518115006</v>
      </c>
      <c r="V624">
        <f>fit!$F$7</f>
        <v>-1.8713887662667528</v>
      </c>
      <c r="W624">
        <f t="shared" si="144"/>
        <v>9.0153862467964441</v>
      </c>
      <c r="X624">
        <f t="shared" si="145"/>
        <v>0.99987848924309874</v>
      </c>
      <c r="Y624">
        <f t="shared" si="146"/>
        <v>1.4764864042715946E-8</v>
      </c>
    </row>
    <row r="625" spans="1:25" x14ac:dyDescent="0.25">
      <c r="A625">
        <v>65</v>
      </c>
      <c r="B625">
        <v>14</v>
      </c>
      <c r="C625">
        <f t="shared" si="147"/>
        <v>0</v>
      </c>
      <c r="D625">
        <f t="shared" si="148"/>
        <v>0</v>
      </c>
      <c r="E625">
        <f t="shared" si="149"/>
        <v>0</v>
      </c>
      <c r="F625">
        <v>1</v>
      </c>
      <c r="G625">
        <f t="shared" si="135"/>
        <v>0</v>
      </c>
      <c r="H625">
        <f t="shared" si="136"/>
        <v>5</v>
      </c>
      <c r="I625">
        <f t="shared" si="137"/>
        <v>4</v>
      </c>
      <c r="J625">
        <f t="shared" si="138"/>
        <v>1</v>
      </c>
      <c r="K625">
        <f t="shared" si="139"/>
        <v>2</v>
      </c>
      <c r="L625">
        <f t="shared" si="140"/>
        <v>1</v>
      </c>
      <c r="M625">
        <f t="shared" si="141"/>
        <v>2</v>
      </c>
      <c r="N625">
        <f>fit!$F$1*H625</f>
        <v>6.1825250823339992</v>
      </c>
      <c r="O625">
        <f>fit!$F$2*I625</f>
        <v>5.0079511983745029</v>
      </c>
      <c r="P625">
        <f>fit!$F$3*J625</f>
        <v>-0.1710707824641568</v>
      </c>
      <c r="Q625">
        <f t="shared" si="142"/>
        <v>11.019405498244346</v>
      </c>
      <c r="R625">
        <f>fit!$F$4*K625</f>
        <v>2.617392064063935E-2</v>
      </c>
      <c r="S625">
        <f>fit!$F$5*L625</f>
        <v>0.48379785338991338</v>
      </c>
      <c r="T625">
        <f>fit!$F$6*M625</f>
        <v>-0.64260225921170278</v>
      </c>
      <c r="U625">
        <f t="shared" si="143"/>
        <v>-0.13263048518115006</v>
      </c>
      <c r="V625">
        <f>fit!$F$7</f>
        <v>-1.8713887662667528</v>
      </c>
      <c r="W625">
        <f t="shared" si="144"/>
        <v>9.0153862467964441</v>
      </c>
      <c r="X625">
        <f t="shared" si="145"/>
        <v>0.99987848924309874</v>
      </c>
      <c r="Y625">
        <f t="shared" si="146"/>
        <v>1.4764864042715946E-8</v>
      </c>
    </row>
    <row r="626" spans="1:25" x14ac:dyDescent="0.25">
      <c r="A626">
        <v>65</v>
      </c>
      <c r="B626">
        <v>15</v>
      </c>
      <c r="C626">
        <f t="shared" si="147"/>
        <v>1</v>
      </c>
      <c r="D626">
        <f t="shared" si="148"/>
        <v>0</v>
      </c>
      <c r="E626">
        <f t="shared" si="149"/>
        <v>0</v>
      </c>
      <c r="F626">
        <v>1</v>
      </c>
      <c r="G626">
        <f t="shared" si="135"/>
        <v>0</v>
      </c>
      <c r="H626">
        <f t="shared" si="136"/>
        <v>6</v>
      </c>
      <c r="I626">
        <f t="shared" si="137"/>
        <v>4</v>
      </c>
      <c r="J626">
        <f t="shared" si="138"/>
        <v>1</v>
      </c>
      <c r="K626">
        <f t="shared" si="139"/>
        <v>2</v>
      </c>
      <c r="L626">
        <f t="shared" si="140"/>
        <v>1</v>
      </c>
      <c r="M626">
        <f t="shared" si="141"/>
        <v>2</v>
      </c>
      <c r="N626">
        <f>fit!$F$1*H626</f>
        <v>7.4190300988007998</v>
      </c>
      <c r="O626">
        <f>fit!$F$2*I626</f>
        <v>5.0079511983745029</v>
      </c>
      <c r="P626">
        <f>fit!$F$3*J626</f>
        <v>-0.1710707824641568</v>
      </c>
      <c r="Q626">
        <f t="shared" si="142"/>
        <v>12.255910514711147</v>
      </c>
      <c r="R626">
        <f>fit!$F$4*K626</f>
        <v>2.617392064063935E-2</v>
      </c>
      <c r="S626">
        <f>fit!$F$5*L626</f>
        <v>0.48379785338991338</v>
      </c>
      <c r="T626">
        <f>fit!$F$6*M626</f>
        <v>-0.64260225921170278</v>
      </c>
      <c r="U626">
        <f t="shared" si="143"/>
        <v>-0.13263048518115006</v>
      </c>
      <c r="V626">
        <f>fit!$F$7</f>
        <v>-1.8713887662667528</v>
      </c>
      <c r="W626">
        <f t="shared" si="144"/>
        <v>10.251891263263245</v>
      </c>
      <c r="X626">
        <f t="shared" si="145"/>
        <v>0.99996471055168623</v>
      </c>
      <c r="Y626">
        <f t="shared" si="146"/>
        <v>1.2453451622901668E-9</v>
      </c>
    </row>
    <row r="627" spans="1:25" x14ac:dyDescent="0.25">
      <c r="A627">
        <v>65</v>
      </c>
      <c r="B627">
        <v>16</v>
      </c>
      <c r="C627">
        <f t="shared" si="147"/>
        <v>0</v>
      </c>
      <c r="D627">
        <f t="shared" si="148"/>
        <v>1</v>
      </c>
      <c r="E627">
        <f t="shared" si="149"/>
        <v>1</v>
      </c>
      <c r="F627">
        <v>1</v>
      </c>
      <c r="G627">
        <f t="shared" si="135"/>
        <v>0</v>
      </c>
      <c r="H627">
        <f t="shared" si="136"/>
        <v>6</v>
      </c>
      <c r="I627">
        <f t="shared" si="137"/>
        <v>5</v>
      </c>
      <c r="J627">
        <f t="shared" si="138"/>
        <v>2</v>
      </c>
      <c r="K627">
        <f t="shared" si="139"/>
        <v>2</v>
      </c>
      <c r="L627">
        <f t="shared" si="140"/>
        <v>1</v>
      </c>
      <c r="M627">
        <f t="shared" si="141"/>
        <v>2</v>
      </c>
      <c r="N627">
        <f>fit!$F$1*H627</f>
        <v>7.4190300988007998</v>
      </c>
      <c r="O627">
        <f>fit!$F$2*I627</f>
        <v>6.2599389979681286</v>
      </c>
      <c r="P627">
        <f>fit!$F$3*J627</f>
        <v>-0.3421415649283136</v>
      </c>
      <c r="Q627">
        <f t="shared" si="142"/>
        <v>13.336827531840614</v>
      </c>
      <c r="R627">
        <f>fit!$F$4*K627</f>
        <v>2.617392064063935E-2</v>
      </c>
      <c r="S627">
        <f>fit!$F$5*L627</f>
        <v>0.48379785338991338</v>
      </c>
      <c r="T627">
        <f>fit!$F$6*M627</f>
        <v>-0.64260225921170278</v>
      </c>
      <c r="U627">
        <f t="shared" si="143"/>
        <v>-0.13263048518115006</v>
      </c>
      <c r="V627">
        <f>fit!$F$7</f>
        <v>-1.8713887662667528</v>
      </c>
      <c r="W627">
        <f t="shared" si="144"/>
        <v>11.332808280392712</v>
      </c>
      <c r="X627">
        <f t="shared" si="145"/>
        <v>0.99998802656669739</v>
      </c>
      <c r="Y627">
        <f t="shared" si="146"/>
        <v>1.4336310505215719E-10</v>
      </c>
    </row>
    <row r="628" spans="1:25" x14ac:dyDescent="0.25">
      <c r="A628">
        <v>65</v>
      </c>
      <c r="B628">
        <v>17</v>
      </c>
      <c r="C628">
        <f t="shared" si="147"/>
        <v>1</v>
      </c>
      <c r="D628">
        <f t="shared" si="148"/>
        <v>0</v>
      </c>
      <c r="E628">
        <f t="shared" si="149"/>
        <v>0</v>
      </c>
      <c r="F628">
        <v>1</v>
      </c>
      <c r="G628">
        <f t="shared" si="135"/>
        <v>0</v>
      </c>
      <c r="H628">
        <f t="shared" si="136"/>
        <v>7</v>
      </c>
      <c r="I628">
        <f t="shared" si="137"/>
        <v>5</v>
      </c>
      <c r="J628">
        <f t="shared" si="138"/>
        <v>2</v>
      </c>
      <c r="K628">
        <f t="shared" si="139"/>
        <v>2</v>
      </c>
      <c r="L628">
        <f t="shared" si="140"/>
        <v>1</v>
      </c>
      <c r="M628">
        <f t="shared" si="141"/>
        <v>2</v>
      </c>
      <c r="N628">
        <f>fit!$F$1*H628</f>
        <v>8.6555351152675986</v>
      </c>
      <c r="O628">
        <f>fit!$F$2*I628</f>
        <v>6.2599389979681286</v>
      </c>
      <c r="P628">
        <f>fit!$F$3*J628</f>
        <v>-0.3421415649283136</v>
      </c>
      <c r="Q628">
        <f t="shared" si="142"/>
        <v>14.573332548307414</v>
      </c>
      <c r="R628">
        <f>fit!$F$4*K628</f>
        <v>2.617392064063935E-2</v>
      </c>
      <c r="S628">
        <f>fit!$F$5*L628</f>
        <v>0.48379785338991338</v>
      </c>
      <c r="T628">
        <f>fit!$F$6*M628</f>
        <v>-0.64260225921170278</v>
      </c>
      <c r="U628">
        <f t="shared" si="143"/>
        <v>-0.13263048518115006</v>
      </c>
      <c r="V628">
        <f>fit!$F$7</f>
        <v>-1.8713887662667528</v>
      </c>
      <c r="W628">
        <f t="shared" si="144"/>
        <v>12.569313296859512</v>
      </c>
      <c r="X628">
        <f t="shared" si="145"/>
        <v>0.99999652291679086</v>
      </c>
      <c r="Y628">
        <f t="shared" si="146"/>
        <v>1.2090107643253808E-11</v>
      </c>
    </row>
    <row r="629" spans="1:25" x14ac:dyDescent="0.25">
      <c r="A629">
        <v>65</v>
      </c>
      <c r="B629">
        <v>18</v>
      </c>
      <c r="C629">
        <f t="shared" si="147"/>
        <v>0</v>
      </c>
      <c r="D629">
        <f t="shared" si="148"/>
        <v>0</v>
      </c>
      <c r="E629">
        <f t="shared" si="149"/>
        <v>0</v>
      </c>
      <c r="F629">
        <v>1</v>
      </c>
      <c r="G629">
        <f t="shared" si="135"/>
        <v>0</v>
      </c>
      <c r="H629">
        <f t="shared" si="136"/>
        <v>7</v>
      </c>
      <c r="I629">
        <f t="shared" si="137"/>
        <v>5</v>
      </c>
      <c r="J629">
        <f t="shared" si="138"/>
        <v>2</v>
      </c>
      <c r="K629">
        <f t="shared" si="139"/>
        <v>2</v>
      </c>
      <c r="L629">
        <f t="shared" si="140"/>
        <v>1</v>
      </c>
      <c r="M629">
        <f t="shared" si="141"/>
        <v>2</v>
      </c>
      <c r="N629">
        <f>fit!$F$1*H629</f>
        <v>8.6555351152675986</v>
      </c>
      <c r="O629">
        <f>fit!$F$2*I629</f>
        <v>6.2599389979681286</v>
      </c>
      <c r="P629">
        <f>fit!$F$3*J629</f>
        <v>-0.3421415649283136</v>
      </c>
      <c r="Q629">
        <f t="shared" si="142"/>
        <v>14.573332548307414</v>
      </c>
      <c r="R629">
        <f>fit!$F$4*K629</f>
        <v>2.617392064063935E-2</v>
      </c>
      <c r="S629">
        <f>fit!$F$5*L629</f>
        <v>0.48379785338991338</v>
      </c>
      <c r="T629">
        <f>fit!$F$6*M629</f>
        <v>-0.64260225921170278</v>
      </c>
      <c r="U629">
        <f t="shared" si="143"/>
        <v>-0.13263048518115006</v>
      </c>
      <c r="V629">
        <f>fit!$F$7</f>
        <v>-1.8713887662667528</v>
      </c>
      <c r="W629">
        <f t="shared" si="144"/>
        <v>12.569313296859512</v>
      </c>
      <c r="X629">
        <f t="shared" si="145"/>
        <v>0.99999652291679086</v>
      </c>
      <c r="Y629">
        <f t="shared" si="146"/>
        <v>1.2090107643253808E-11</v>
      </c>
    </row>
    <row r="630" spans="1:25" x14ac:dyDescent="0.25">
      <c r="A630">
        <v>65</v>
      </c>
      <c r="B630">
        <v>19</v>
      </c>
      <c r="C630">
        <f t="shared" si="147"/>
        <v>1</v>
      </c>
      <c r="D630">
        <f t="shared" si="148"/>
        <v>1</v>
      </c>
      <c r="E630">
        <f t="shared" si="149"/>
        <v>0</v>
      </c>
      <c r="F630">
        <v>1</v>
      </c>
      <c r="G630">
        <f t="shared" si="135"/>
        <v>0</v>
      </c>
      <c r="H630">
        <f t="shared" si="136"/>
        <v>8</v>
      </c>
      <c r="I630">
        <f t="shared" si="137"/>
        <v>6</v>
      </c>
      <c r="J630">
        <f t="shared" si="138"/>
        <v>2</v>
      </c>
      <c r="K630">
        <f t="shared" si="139"/>
        <v>2</v>
      </c>
      <c r="L630">
        <f t="shared" si="140"/>
        <v>1</v>
      </c>
      <c r="M630">
        <f t="shared" si="141"/>
        <v>2</v>
      </c>
      <c r="N630">
        <f>fit!$F$1*H630</f>
        <v>9.8920401317343991</v>
      </c>
      <c r="O630">
        <f>fit!$F$2*I630</f>
        <v>7.5119267975617543</v>
      </c>
      <c r="P630">
        <f>fit!$F$3*J630</f>
        <v>-0.3421415649283136</v>
      </c>
      <c r="Q630">
        <f t="shared" si="142"/>
        <v>17.061825364367841</v>
      </c>
      <c r="R630">
        <f>fit!$F$4*K630</f>
        <v>2.617392064063935E-2</v>
      </c>
      <c r="S630">
        <f>fit!$F$5*L630</f>
        <v>0.48379785338991338</v>
      </c>
      <c r="T630">
        <f>fit!$F$6*M630</f>
        <v>-0.64260225921170278</v>
      </c>
      <c r="U630">
        <f t="shared" si="143"/>
        <v>-0.13263048518115006</v>
      </c>
      <c r="V630">
        <f>fit!$F$7</f>
        <v>-1.8713887662667528</v>
      </c>
      <c r="W630">
        <f t="shared" si="144"/>
        <v>15.057806112919939</v>
      </c>
      <c r="X630">
        <f t="shared" si="145"/>
        <v>0.9999997112794009</v>
      </c>
      <c r="Y630">
        <f t="shared" si="146"/>
        <v>8.3359584341977232E-14</v>
      </c>
    </row>
    <row r="631" spans="1:25" x14ac:dyDescent="0.25">
      <c r="A631">
        <v>65</v>
      </c>
      <c r="B631">
        <v>20</v>
      </c>
      <c r="C631">
        <f t="shared" si="147"/>
        <v>0</v>
      </c>
      <c r="D631">
        <f t="shared" si="148"/>
        <v>0</v>
      </c>
      <c r="E631">
        <f t="shared" si="149"/>
        <v>0</v>
      </c>
      <c r="F631">
        <v>1</v>
      </c>
      <c r="G631">
        <f t="shared" si="135"/>
        <v>0</v>
      </c>
      <c r="H631">
        <f t="shared" si="136"/>
        <v>8</v>
      </c>
      <c r="I631">
        <f t="shared" si="137"/>
        <v>6</v>
      </c>
      <c r="J631">
        <f t="shared" si="138"/>
        <v>2</v>
      </c>
      <c r="K631">
        <f t="shared" si="139"/>
        <v>2</v>
      </c>
      <c r="L631">
        <f t="shared" si="140"/>
        <v>1</v>
      </c>
      <c r="M631">
        <f t="shared" si="141"/>
        <v>2</v>
      </c>
      <c r="N631">
        <f>fit!$F$1*H631</f>
        <v>9.8920401317343991</v>
      </c>
      <c r="O631">
        <f>fit!$F$2*I631</f>
        <v>7.5119267975617543</v>
      </c>
      <c r="P631">
        <f>fit!$F$3*J631</f>
        <v>-0.3421415649283136</v>
      </c>
      <c r="Q631">
        <f t="shared" si="142"/>
        <v>17.061825364367841</v>
      </c>
      <c r="R631">
        <f>fit!$F$4*K631</f>
        <v>2.617392064063935E-2</v>
      </c>
      <c r="S631">
        <f>fit!$F$5*L631</f>
        <v>0.48379785338991338</v>
      </c>
      <c r="T631">
        <f>fit!$F$6*M631</f>
        <v>-0.64260225921170278</v>
      </c>
      <c r="U631">
        <f t="shared" si="143"/>
        <v>-0.13263048518115006</v>
      </c>
      <c r="V631">
        <f>fit!$F$7</f>
        <v>-1.8713887662667528</v>
      </c>
      <c r="W631">
        <f t="shared" si="144"/>
        <v>15.057806112919939</v>
      </c>
      <c r="X631">
        <f t="shared" si="145"/>
        <v>0.9999997112794009</v>
      </c>
      <c r="Y631">
        <f t="shared" si="146"/>
        <v>8.3359584341977232E-14</v>
      </c>
    </row>
    <row r="632" spans="1:25" x14ac:dyDescent="0.25">
      <c r="A632">
        <v>65</v>
      </c>
      <c r="B632">
        <v>21</v>
      </c>
      <c r="C632">
        <f t="shared" si="147"/>
        <v>1</v>
      </c>
      <c r="D632">
        <f t="shared" si="148"/>
        <v>0</v>
      </c>
      <c r="E632">
        <f t="shared" si="149"/>
        <v>1</v>
      </c>
      <c r="F632">
        <v>1</v>
      </c>
      <c r="G632">
        <f t="shared" si="135"/>
        <v>0</v>
      </c>
      <c r="H632">
        <f t="shared" si="136"/>
        <v>9</v>
      </c>
      <c r="I632">
        <f t="shared" si="137"/>
        <v>6</v>
      </c>
      <c r="J632">
        <f t="shared" si="138"/>
        <v>3</v>
      </c>
      <c r="K632">
        <f t="shared" si="139"/>
        <v>2</v>
      </c>
      <c r="L632">
        <f t="shared" si="140"/>
        <v>1</v>
      </c>
      <c r="M632">
        <f t="shared" si="141"/>
        <v>2</v>
      </c>
      <c r="N632">
        <f>fit!$F$1*H632</f>
        <v>11.1285451482012</v>
      </c>
      <c r="O632">
        <f>fit!$F$2*I632</f>
        <v>7.5119267975617543</v>
      </c>
      <c r="P632">
        <f>fit!$F$3*J632</f>
        <v>-0.51321234739247035</v>
      </c>
      <c r="Q632">
        <f t="shared" si="142"/>
        <v>18.127259598370483</v>
      </c>
      <c r="R632">
        <f>fit!$F$4*K632</f>
        <v>2.617392064063935E-2</v>
      </c>
      <c r="S632">
        <f>fit!$F$5*L632</f>
        <v>0.48379785338991338</v>
      </c>
      <c r="T632">
        <f>fit!$F$6*M632</f>
        <v>-0.64260225921170278</v>
      </c>
      <c r="U632">
        <f t="shared" si="143"/>
        <v>-0.13263048518115006</v>
      </c>
      <c r="V632">
        <f>fit!$F$7</f>
        <v>-1.8713887662667528</v>
      </c>
      <c r="W632">
        <f t="shared" si="144"/>
        <v>16.123240346922579</v>
      </c>
      <c r="X632">
        <f t="shared" si="145"/>
        <v>0.99999990051315846</v>
      </c>
      <c r="Y632">
        <f t="shared" si="146"/>
        <v>9.8976316401435659E-15</v>
      </c>
    </row>
    <row r="633" spans="1:25" x14ac:dyDescent="0.25">
      <c r="A633">
        <v>65</v>
      </c>
      <c r="B633">
        <v>22</v>
      </c>
      <c r="C633">
        <f t="shared" si="147"/>
        <v>0</v>
      </c>
      <c r="D633">
        <f t="shared" si="148"/>
        <v>1</v>
      </c>
      <c r="E633">
        <f t="shared" si="149"/>
        <v>0</v>
      </c>
      <c r="F633">
        <v>1</v>
      </c>
      <c r="G633">
        <f t="shared" si="135"/>
        <v>0</v>
      </c>
      <c r="H633">
        <f t="shared" si="136"/>
        <v>9</v>
      </c>
      <c r="I633">
        <f t="shared" si="137"/>
        <v>7</v>
      </c>
      <c r="J633">
        <f t="shared" si="138"/>
        <v>3</v>
      </c>
      <c r="K633">
        <f t="shared" si="139"/>
        <v>2</v>
      </c>
      <c r="L633">
        <f t="shared" si="140"/>
        <v>1</v>
      </c>
      <c r="M633">
        <f t="shared" si="141"/>
        <v>2</v>
      </c>
      <c r="N633">
        <f>fit!$F$1*H633</f>
        <v>11.1285451482012</v>
      </c>
      <c r="O633">
        <f>fit!$F$2*I633</f>
        <v>8.7639145971553809</v>
      </c>
      <c r="P633">
        <f>fit!$F$3*J633</f>
        <v>-0.51321234739247035</v>
      </c>
      <c r="Q633">
        <f t="shared" si="142"/>
        <v>19.379247397964111</v>
      </c>
      <c r="R633">
        <f>fit!$F$4*K633</f>
        <v>2.617392064063935E-2</v>
      </c>
      <c r="S633">
        <f>fit!$F$5*L633</f>
        <v>0.48379785338991338</v>
      </c>
      <c r="T633">
        <f>fit!$F$6*M633</f>
        <v>-0.64260225921170278</v>
      </c>
      <c r="U633">
        <f t="shared" si="143"/>
        <v>-0.13263048518115006</v>
      </c>
      <c r="V633">
        <f>fit!$F$7</f>
        <v>-1.8713887662667528</v>
      </c>
      <c r="W633">
        <f t="shared" si="144"/>
        <v>17.375228146516207</v>
      </c>
      <c r="X633">
        <f t="shared" si="145"/>
        <v>0.99999997155314346</v>
      </c>
      <c r="Y633">
        <f t="shared" si="146"/>
        <v>8.0922364683798408E-16</v>
      </c>
    </row>
    <row r="634" spans="1:25" x14ac:dyDescent="0.25">
      <c r="A634">
        <v>65</v>
      </c>
      <c r="B634">
        <v>23</v>
      </c>
      <c r="C634">
        <f t="shared" si="147"/>
        <v>1</v>
      </c>
      <c r="D634">
        <f t="shared" si="148"/>
        <v>0</v>
      </c>
      <c r="E634">
        <f t="shared" si="149"/>
        <v>0</v>
      </c>
      <c r="F634">
        <v>1</v>
      </c>
      <c r="G634">
        <f t="shared" si="135"/>
        <v>0</v>
      </c>
      <c r="H634">
        <f t="shared" si="136"/>
        <v>10</v>
      </c>
      <c r="I634">
        <f t="shared" si="137"/>
        <v>7</v>
      </c>
      <c r="J634">
        <f t="shared" si="138"/>
        <v>3</v>
      </c>
      <c r="K634">
        <f t="shared" si="139"/>
        <v>2</v>
      </c>
      <c r="L634">
        <f t="shared" si="140"/>
        <v>1</v>
      </c>
      <c r="M634">
        <f t="shared" si="141"/>
        <v>2</v>
      </c>
      <c r="N634">
        <f>fit!$F$1*H634</f>
        <v>12.365050164667998</v>
      </c>
      <c r="O634">
        <f>fit!$F$2*I634</f>
        <v>8.7639145971553809</v>
      </c>
      <c r="P634">
        <f>fit!$F$3*J634</f>
        <v>-0.51321234739247035</v>
      </c>
      <c r="Q634">
        <f t="shared" si="142"/>
        <v>20.615752414430908</v>
      </c>
      <c r="R634">
        <f>fit!$F$4*K634</f>
        <v>2.617392064063935E-2</v>
      </c>
      <c r="S634">
        <f>fit!$F$5*L634</f>
        <v>0.48379785338991338</v>
      </c>
      <c r="T634">
        <f>fit!$F$6*M634</f>
        <v>-0.64260225921170278</v>
      </c>
      <c r="U634">
        <f t="shared" si="143"/>
        <v>-0.13263048518115006</v>
      </c>
      <c r="V634">
        <f>fit!$F$7</f>
        <v>-1.8713887662667528</v>
      </c>
      <c r="W634">
        <f t="shared" si="144"/>
        <v>18.611733162983008</v>
      </c>
      <c r="X634">
        <f t="shared" si="145"/>
        <v>0.99999999173910725</v>
      </c>
      <c r="Y634">
        <f t="shared" si="146"/>
        <v>6.8242348987940944E-17</v>
      </c>
    </row>
    <row r="635" spans="1:25" x14ac:dyDescent="0.25">
      <c r="A635">
        <v>66</v>
      </c>
      <c r="B635">
        <v>1</v>
      </c>
      <c r="C635">
        <f t="shared" si="147"/>
        <v>1</v>
      </c>
      <c r="D635">
        <f t="shared" si="148"/>
        <v>1</v>
      </c>
      <c r="E635">
        <f t="shared" si="149"/>
        <v>1</v>
      </c>
      <c r="F635">
        <v>0</v>
      </c>
      <c r="G635">
        <f t="shared" si="135"/>
        <v>1</v>
      </c>
      <c r="H635">
        <f t="shared" si="136"/>
        <v>0</v>
      </c>
      <c r="I635">
        <f t="shared" si="137"/>
        <v>0</v>
      </c>
      <c r="J635">
        <f t="shared" si="138"/>
        <v>0</v>
      </c>
      <c r="K635">
        <f t="shared" si="139"/>
        <v>1</v>
      </c>
      <c r="L635">
        <f t="shared" si="140"/>
        <v>1</v>
      </c>
      <c r="M635">
        <f t="shared" si="141"/>
        <v>1</v>
      </c>
      <c r="N635">
        <f>fit!$F$1*H635</f>
        <v>0</v>
      </c>
      <c r="O635">
        <f>fit!$F$2*I635</f>
        <v>0</v>
      </c>
      <c r="P635">
        <f>fit!$F$3*J635</f>
        <v>0</v>
      </c>
      <c r="Q635">
        <f t="shared" si="142"/>
        <v>0</v>
      </c>
      <c r="R635">
        <f>fit!$F$4*K635</f>
        <v>1.3086960320319675E-2</v>
      </c>
      <c r="S635">
        <f>fit!$F$5*L635</f>
        <v>0.48379785338991338</v>
      </c>
      <c r="T635">
        <f>fit!$F$6*M635</f>
        <v>-0.32130112960585139</v>
      </c>
      <c r="U635">
        <f t="shared" si="143"/>
        <v>0.17558368410438169</v>
      </c>
      <c r="V635">
        <f>fit!$F$7</f>
        <v>-1.8713887662667528</v>
      </c>
      <c r="W635">
        <f t="shared" si="144"/>
        <v>-1.6958050821623711</v>
      </c>
      <c r="X635">
        <f t="shared" si="145"/>
        <v>0.15501393995522167</v>
      </c>
      <c r="Y635">
        <f t="shared" si="146"/>
        <v>2.402932158044107E-2</v>
      </c>
    </row>
    <row r="636" spans="1:25" x14ac:dyDescent="0.25">
      <c r="A636">
        <v>66</v>
      </c>
      <c r="B636">
        <v>2</v>
      </c>
      <c r="C636">
        <f t="shared" si="147"/>
        <v>0</v>
      </c>
      <c r="D636">
        <f t="shared" si="148"/>
        <v>0</v>
      </c>
      <c r="E636">
        <f t="shared" si="149"/>
        <v>0</v>
      </c>
      <c r="F636">
        <v>0</v>
      </c>
      <c r="G636">
        <f t="shared" si="135"/>
        <v>1</v>
      </c>
      <c r="H636">
        <f t="shared" si="136"/>
        <v>0</v>
      </c>
      <c r="I636">
        <f t="shared" si="137"/>
        <v>0</v>
      </c>
      <c r="J636">
        <f t="shared" si="138"/>
        <v>0</v>
      </c>
      <c r="K636">
        <f t="shared" si="139"/>
        <v>1</v>
      </c>
      <c r="L636">
        <f t="shared" si="140"/>
        <v>1</v>
      </c>
      <c r="M636">
        <f t="shared" si="141"/>
        <v>1</v>
      </c>
      <c r="N636">
        <f>fit!$F$1*H636</f>
        <v>0</v>
      </c>
      <c r="O636">
        <f>fit!$F$2*I636</f>
        <v>0</v>
      </c>
      <c r="P636">
        <f>fit!$F$3*J636</f>
        <v>0</v>
      </c>
      <c r="Q636">
        <f t="shared" si="142"/>
        <v>0</v>
      </c>
      <c r="R636">
        <f>fit!$F$4*K636</f>
        <v>1.3086960320319675E-2</v>
      </c>
      <c r="S636">
        <f>fit!$F$5*L636</f>
        <v>0.48379785338991338</v>
      </c>
      <c r="T636">
        <f>fit!$F$6*M636</f>
        <v>-0.32130112960585139</v>
      </c>
      <c r="U636">
        <f t="shared" si="143"/>
        <v>0.17558368410438169</v>
      </c>
      <c r="V636">
        <f>fit!$F$7</f>
        <v>-1.8713887662667528</v>
      </c>
      <c r="W636">
        <f t="shared" si="144"/>
        <v>-1.6958050821623711</v>
      </c>
      <c r="X636">
        <f t="shared" si="145"/>
        <v>0.15501393995522167</v>
      </c>
      <c r="Y636">
        <f t="shared" si="146"/>
        <v>2.402932158044107E-2</v>
      </c>
    </row>
    <row r="637" spans="1:25" x14ac:dyDescent="0.25">
      <c r="A637">
        <v>66</v>
      </c>
      <c r="B637">
        <v>3</v>
      </c>
      <c r="C637">
        <f t="shared" si="147"/>
        <v>1</v>
      </c>
      <c r="D637">
        <f t="shared" si="148"/>
        <v>0</v>
      </c>
      <c r="E637">
        <f t="shared" si="149"/>
        <v>0</v>
      </c>
      <c r="F637">
        <v>0</v>
      </c>
      <c r="G637">
        <f t="shared" si="135"/>
        <v>1</v>
      </c>
      <c r="H637">
        <f t="shared" si="136"/>
        <v>0</v>
      </c>
      <c r="I637">
        <f t="shared" si="137"/>
        <v>0</v>
      </c>
      <c r="J637">
        <f t="shared" si="138"/>
        <v>0</v>
      </c>
      <c r="K637">
        <f t="shared" si="139"/>
        <v>2</v>
      </c>
      <c r="L637">
        <f t="shared" si="140"/>
        <v>1</v>
      </c>
      <c r="M637">
        <f t="shared" si="141"/>
        <v>1</v>
      </c>
      <c r="N637">
        <f>fit!$F$1*H637</f>
        <v>0</v>
      </c>
      <c r="O637">
        <f>fit!$F$2*I637</f>
        <v>0</v>
      </c>
      <c r="P637">
        <f>fit!$F$3*J637</f>
        <v>0</v>
      </c>
      <c r="Q637">
        <f t="shared" si="142"/>
        <v>0</v>
      </c>
      <c r="R637">
        <f>fit!$F$4*K637</f>
        <v>2.617392064063935E-2</v>
      </c>
      <c r="S637">
        <f>fit!$F$5*L637</f>
        <v>0.48379785338991338</v>
      </c>
      <c r="T637">
        <f>fit!$F$6*M637</f>
        <v>-0.32130112960585139</v>
      </c>
      <c r="U637">
        <f t="shared" si="143"/>
        <v>0.18867064442470133</v>
      </c>
      <c r="V637">
        <f>fit!$F$7</f>
        <v>-1.8713887662667528</v>
      </c>
      <c r="W637">
        <f t="shared" si="144"/>
        <v>-1.6827181218420515</v>
      </c>
      <c r="X637">
        <f t="shared" si="145"/>
        <v>0.15673588013036552</v>
      </c>
      <c r="Y637">
        <f t="shared" si="146"/>
        <v>2.456613612024031E-2</v>
      </c>
    </row>
    <row r="638" spans="1:25" x14ac:dyDescent="0.25">
      <c r="A638">
        <v>66</v>
      </c>
      <c r="B638">
        <v>4</v>
      </c>
      <c r="C638">
        <f t="shared" si="147"/>
        <v>0</v>
      </c>
      <c r="D638">
        <f t="shared" si="148"/>
        <v>1</v>
      </c>
      <c r="E638">
        <f t="shared" si="149"/>
        <v>0</v>
      </c>
      <c r="F638">
        <v>0</v>
      </c>
      <c r="G638">
        <f t="shared" si="135"/>
        <v>1</v>
      </c>
      <c r="H638">
        <f t="shared" si="136"/>
        <v>0</v>
      </c>
      <c r="I638">
        <f t="shared" si="137"/>
        <v>0</v>
      </c>
      <c r="J638">
        <f t="shared" si="138"/>
        <v>0</v>
      </c>
      <c r="K638">
        <f t="shared" si="139"/>
        <v>2</v>
      </c>
      <c r="L638">
        <f t="shared" si="140"/>
        <v>2</v>
      </c>
      <c r="M638">
        <f t="shared" si="141"/>
        <v>1</v>
      </c>
      <c r="N638">
        <f>fit!$F$1*H638</f>
        <v>0</v>
      </c>
      <c r="O638">
        <f>fit!$F$2*I638</f>
        <v>0</v>
      </c>
      <c r="P638">
        <f>fit!$F$3*J638</f>
        <v>0</v>
      </c>
      <c r="Q638">
        <f t="shared" si="142"/>
        <v>0</v>
      </c>
      <c r="R638">
        <f>fit!$F$4*K638</f>
        <v>2.617392064063935E-2</v>
      </c>
      <c r="S638">
        <f>fit!$F$5*L638</f>
        <v>0.96759570677982676</v>
      </c>
      <c r="T638">
        <f>fit!$F$6*M638</f>
        <v>-0.32130112960585139</v>
      </c>
      <c r="U638">
        <f t="shared" si="143"/>
        <v>0.67246849781461471</v>
      </c>
      <c r="V638">
        <f>fit!$F$7</f>
        <v>-1.8713887662667528</v>
      </c>
      <c r="W638">
        <f t="shared" si="144"/>
        <v>-1.1989202684521381</v>
      </c>
      <c r="X638">
        <f t="shared" si="145"/>
        <v>0.23166735042836059</v>
      </c>
      <c r="Y638">
        <f t="shared" si="146"/>
        <v>5.3669761254496823E-2</v>
      </c>
    </row>
    <row r="639" spans="1:25" x14ac:dyDescent="0.25">
      <c r="A639">
        <v>66</v>
      </c>
      <c r="B639">
        <v>5</v>
      </c>
      <c r="C639">
        <f t="shared" si="147"/>
        <v>1</v>
      </c>
      <c r="D639">
        <f t="shared" si="148"/>
        <v>0</v>
      </c>
      <c r="E639">
        <f t="shared" si="149"/>
        <v>0</v>
      </c>
      <c r="F639">
        <v>1</v>
      </c>
      <c r="G639">
        <f t="shared" si="135"/>
        <v>0</v>
      </c>
      <c r="H639">
        <f t="shared" si="136"/>
        <v>1</v>
      </c>
      <c r="I639">
        <f t="shared" si="137"/>
        <v>0</v>
      </c>
      <c r="J639">
        <f t="shared" si="138"/>
        <v>0</v>
      </c>
      <c r="K639">
        <f t="shared" si="139"/>
        <v>2</v>
      </c>
      <c r="L639">
        <f t="shared" si="140"/>
        <v>2</v>
      </c>
      <c r="M639">
        <f t="shared" si="141"/>
        <v>1</v>
      </c>
      <c r="N639">
        <f>fit!$F$1*H639</f>
        <v>1.2365050164667999</v>
      </c>
      <c r="O639">
        <f>fit!$F$2*I639</f>
        <v>0</v>
      </c>
      <c r="P639">
        <f>fit!$F$3*J639</f>
        <v>0</v>
      </c>
      <c r="Q639">
        <f t="shared" si="142"/>
        <v>1.2365050164667999</v>
      </c>
      <c r="R639">
        <f>fit!$F$4*K639</f>
        <v>2.617392064063935E-2</v>
      </c>
      <c r="S639">
        <f>fit!$F$5*L639</f>
        <v>0.96759570677982676</v>
      </c>
      <c r="T639">
        <f>fit!$F$6*M639</f>
        <v>-0.32130112960585139</v>
      </c>
      <c r="U639">
        <f t="shared" si="143"/>
        <v>0.67246849781461471</v>
      </c>
      <c r="V639">
        <f>fit!$F$7</f>
        <v>-1.8713887662667528</v>
      </c>
      <c r="W639">
        <f t="shared" si="144"/>
        <v>3.7584748014661828E-2</v>
      </c>
      <c r="X639">
        <f t="shared" si="145"/>
        <v>0.50939508106167752</v>
      </c>
      <c r="Y639">
        <f t="shared" si="146"/>
        <v>0.24069318648647797</v>
      </c>
    </row>
    <row r="640" spans="1:25" x14ac:dyDescent="0.25">
      <c r="A640">
        <v>66</v>
      </c>
      <c r="B640">
        <v>6</v>
      </c>
      <c r="C640">
        <f t="shared" si="147"/>
        <v>0</v>
      </c>
      <c r="D640">
        <f t="shared" si="148"/>
        <v>0</v>
      </c>
      <c r="E640">
        <f t="shared" si="149"/>
        <v>1</v>
      </c>
      <c r="F640">
        <v>1</v>
      </c>
      <c r="G640">
        <f t="shared" si="135"/>
        <v>0</v>
      </c>
      <c r="H640">
        <f t="shared" si="136"/>
        <v>1</v>
      </c>
      <c r="I640">
        <f t="shared" si="137"/>
        <v>0</v>
      </c>
      <c r="J640">
        <f t="shared" si="138"/>
        <v>1</v>
      </c>
      <c r="K640">
        <f t="shared" si="139"/>
        <v>2</v>
      </c>
      <c r="L640">
        <f t="shared" si="140"/>
        <v>2</v>
      </c>
      <c r="M640">
        <f t="shared" si="141"/>
        <v>1</v>
      </c>
      <c r="N640">
        <f>fit!$F$1*H640</f>
        <v>1.2365050164667999</v>
      </c>
      <c r="O640">
        <f>fit!$F$2*I640</f>
        <v>0</v>
      </c>
      <c r="P640">
        <f>fit!$F$3*J640</f>
        <v>-0.1710707824641568</v>
      </c>
      <c r="Q640">
        <f t="shared" si="142"/>
        <v>1.065434234002643</v>
      </c>
      <c r="R640">
        <f>fit!$F$4*K640</f>
        <v>2.617392064063935E-2</v>
      </c>
      <c r="S640">
        <f>fit!$F$5*L640</f>
        <v>0.96759570677982676</v>
      </c>
      <c r="T640">
        <f>fit!$F$6*M640</f>
        <v>-0.32130112960585139</v>
      </c>
      <c r="U640">
        <f t="shared" si="143"/>
        <v>0.67246849781461471</v>
      </c>
      <c r="V640">
        <f>fit!$F$7</f>
        <v>-1.8713887662667528</v>
      </c>
      <c r="W640">
        <f t="shared" si="144"/>
        <v>-0.13348603444949503</v>
      </c>
      <c r="X640">
        <f t="shared" si="145"/>
        <v>0.46667795582951788</v>
      </c>
      <c r="Y640">
        <f t="shared" si="146"/>
        <v>0.28443240279818166</v>
      </c>
    </row>
    <row r="641" spans="1:25" x14ac:dyDescent="0.25">
      <c r="A641">
        <v>66</v>
      </c>
      <c r="B641">
        <v>7</v>
      </c>
      <c r="C641">
        <f t="shared" si="147"/>
        <v>1</v>
      </c>
      <c r="D641">
        <f t="shared" si="148"/>
        <v>1</v>
      </c>
      <c r="E641">
        <f t="shared" si="149"/>
        <v>0</v>
      </c>
      <c r="F641">
        <v>1</v>
      </c>
      <c r="G641">
        <f t="shared" si="135"/>
        <v>0</v>
      </c>
      <c r="H641">
        <f t="shared" si="136"/>
        <v>2</v>
      </c>
      <c r="I641">
        <f t="shared" si="137"/>
        <v>1</v>
      </c>
      <c r="J641">
        <f t="shared" si="138"/>
        <v>1</v>
      </c>
      <c r="K641">
        <f t="shared" si="139"/>
        <v>2</v>
      </c>
      <c r="L641">
        <f t="shared" si="140"/>
        <v>2</v>
      </c>
      <c r="M641">
        <f t="shared" si="141"/>
        <v>1</v>
      </c>
      <c r="N641">
        <f>fit!$F$1*H641</f>
        <v>2.4730100329335998</v>
      </c>
      <c r="O641">
        <f>fit!$F$2*I641</f>
        <v>1.2519877995936257</v>
      </c>
      <c r="P641">
        <f>fit!$F$3*J641</f>
        <v>-0.1710707824641568</v>
      </c>
      <c r="Q641">
        <f t="shared" si="142"/>
        <v>3.5539270500630686</v>
      </c>
      <c r="R641">
        <f>fit!$F$4*K641</f>
        <v>2.617392064063935E-2</v>
      </c>
      <c r="S641">
        <f>fit!$F$5*L641</f>
        <v>0.96759570677982676</v>
      </c>
      <c r="T641">
        <f>fit!$F$6*M641</f>
        <v>-0.32130112960585139</v>
      </c>
      <c r="U641">
        <f t="shared" si="143"/>
        <v>0.67246849781461471</v>
      </c>
      <c r="V641">
        <f>fit!$F$7</f>
        <v>-1.8713887662667528</v>
      </c>
      <c r="W641">
        <f t="shared" si="144"/>
        <v>2.3550067816109301</v>
      </c>
      <c r="X641">
        <f t="shared" si="145"/>
        <v>0.91333137130381759</v>
      </c>
      <c r="Y641">
        <f t="shared" si="146"/>
        <v>7.5114512000767335E-3</v>
      </c>
    </row>
    <row r="642" spans="1:25" x14ac:dyDescent="0.25">
      <c r="A642">
        <v>66</v>
      </c>
      <c r="B642">
        <v>8</v>
      </c>
      <c r="C642">
        <f t="shared" si="147"/>
        <v>0</v>
      </c>
      <c r="D642">
        <f t="shared" si="148"/>
        <v>0</v>
      </c>
      <c r="E642">
        <f t="shared" si="149"/>
        <v>0</v>
      </c>
      <c r="F642">
        <v>0</v>
      </c>
      <c r="G642">
        <f t="shared" si="135"/>
        <v>1</v>
      </c>
      <c r="H642">
        <f t="shared" si="136"/>
        <v>2</v>
      </c>
      <c r="I642">
        <f t="shared" si="137"/>
        <v>1</v>
      </c>
      <c r="J642">
        <f t="shared" si="138"/>
        <v>1</v>
      </c>
      <c r="K642">
        <f t="shared" si="139"/>
        <v>2</v>
      </c>
      <c r="L642">
        <f t="shared" si="140"/>
        <v>2</v>
      </c>
      <c r="M642">
        <f t="shared" si="141"/>
        <v>1</v>
      </c>
      <c r="N642">
        <f>fit!$F$1*H642</f>
        <v>2.4730100329335998</v>
      </c>
      <c r="O642">
        <f>fit!$F$2*I642</f>
        <v>1.2519877995936257</v>
      </c>
      <c r="P642">
        <f>fit!$F$3*J642</f>
        <v>-0.1710707824641568</v>
      </c>
      <c r="Q642">
        <f t="shared" si="142"/>
        <v>3.5539270500630686</v>
      </c>
      <c r="R642">
        <f>fit!$F$4*K642</f>
        <v>2.617392064063935E-2</v>
      </c>
      <c r="S642">
        <f>fit!$F$5*L642</f>
        <v>0.96759570677982676</v>
      </c>
      <c r="T642">
        <f>fit!$F$6*M642</f>
        <v>-0.32130112960585139</v>
      </c>
      <c r="U642">
        <f t="shared" si="143"/>
        <v>0.67246849781461471</v>
      </c>
      <c r="V642">
        <f>fit!$F$7</f>
        <v>-1.8713887662667528</v>
      </c>
      <c r="W642">
        <f t="shared" si="144"/>
        <v>2.3550067816109301</v>
      </c>
      <c r="X642">
        <f t="shared" si="145"/>
        <v>0.91333137130381759</v>
      </c>
      <c r="Y642">
        <f t="shared" si="146"/>
        <v>0.83417419380771185</v>
      </c>
    </row>
    <row r="643" spans="1:25" x14ac:dyDescent="0.25">
      <c r="A643">
        <v>66</v>
      </c>
      <c r="B643">
        <v>9</v>
      </c>
      <c r="C643">
        <f t="shared" si="147"/>
        <v>1</v>
      </c>
      <c r="D643">
        <f t="shared" si="148"/>
        <v>0</v>
      </c>
      <c r="E643">
        <f t="shared" si="149"/>
        <v>0</v>
      </c>
      <c r="F643">
        <v>1</v>
      </c>
      <c r="G643">
        <f t="shared" ref="G643:G706" si="150">IF(F643=0,1,0)</f>
        <v>0</v>
      </c>
      <c r="H643">
        <f t="shared" ref="H643:H706" si="151">IF(A643&lt;&gt;A642,IF(C643=1,F643,0),IF(C643=1,H642+F643,H642))</f>
        <v>3</v>
      </c>
      <c r="I643">
        <f t="shared" ref="I643:I706" si="152">IF($A643&lt;&gt;$A642,IF(D643=1,$F643,0),IF(D643=1,I642+$F643,I642))</f>
        <v>1</v>
      </c>
      <c r="J643">
        <f t="shared" ref="J643:J706" si="153">IF($A643&lt;&gt;$A642,IF(E643=1,$F643,0),IF(E643=1,J642+$F643,J642))</f>
        <v>1</v>
      </c>
      <c r="K643">
        <f t="shared" ref="K643:K706" si="154">IF($A643&lt;&gt;$A642,IF(C643=1,$G643,0),IF(C643=1,K642+$G643,K642))</f>
        <v>2</v>
      </c>
      <c r="L643">
        <f t="shared" ref="L643:L706" si="155">IF($A643&lt;&gt;$A642,IF(D643=1,$G643,0),IF(D643=1,L642+$G643,L642))</f>
        <v>2</v>
      </c>
      <c r="M643">
        <f t="shared" ref="M643:M706" si="156">IF($A643&lt;&gt;$A642,IF(E643=1,$G643,0),IF(E643=1,M642+$G643,M642))</f>
        <v>1</v>
      </c>
      <c r="N643">
        <f>fit!$F$1*H643</f>
        <v>3.7095150494003999</v>
      </c>
      <c r="O643">
        <f>fit!$F$2*I643</f>
        <v>1.2519877995936257</v>
      </c>
      <c r="P643">
        <f>fit!$F$3*J643</f>
        <v>-0.1710707824641568</v>
      </c>
      <c r="Q643">
        <f t="shared" ref="Q643:Q706" si="157">SUM(N643:P643)</f>
        <v>4.7904320665298687</v>
      </c>
      <c r="R643">
        <f>fit!$F$4*K643</f>
        <v>2.617392064063935E-2</v>
      </c>
      <c r="S643">
        <f>fit!$F$5*L643</f>
        <v>0.96759570677982676</v>
      </c>
      <c r="T643">
        <f>fit!$F$6*M643</f>
        <v>-0.32130112960585139</v>
      </c>
      <c r="U643">
        <f t="shared" ref="U643:U706" si="158">SUM(R643:T643)</f>
        <v>0.67246849781461471</v>
      </c>
      <c r="V643">
        <f>fit!$F$7</f>
        <v>-1.8713887662667528</v>
      </c>
      <c r="W643">
        <f t="shared" ref="W643:W706" si="159">Q643+U643+V643</f>
        <v>3.5915117980777307</v>
      </c>
      <c r="X643">
        <f t="shared" ref="X643:X706" si="160">1/(1+EXP(W643*-1))</f>
        <v>0.97318236503832756</v>
      </c>
      <c r="Y643">
        <f t="shared" ref="Y643:Y706" si="161">(X643-F643)^2</f>
        <v>7.1918554493751613E-4</v>
      </c>
    </row>
    <row r="644" spans="1:25" x14ac:dyDescent="0.25">
      <c r="A644">
        <v>66</v>
      </c>
      <c r="B644">
        <v>10</v>
      </c>
      <c r="C644">
        <f t="shared" si="147"/>
        <v>0</v>
      </c>
      <c r="D644">
        <f t="shared" si="148"/>
        <v>1</v>
      </c>
      <c r="E644">
        <f t="shared" si="149"/>
        <v>0</v>
      </c>
      <c r="F644">
        <v>1</v>
      </c>
      <c r="G644">
        <f t="shared" si="150"/>
        <v>0</v>
      </c>
      <c r="H644">
        <f t="shared" si="151"/>
        <v>3</v>
      </c>
      <c r="I644">
        <f t="shared" si="152"/>
        <v>2</v>
      </c>
      <c r="J644">
        <f t="shared" si="153"/>
        <v>1</v>
      </c>
      <c r="K644">
        <f t="shared" si="154"/>
        <v>2</v>
      </c>
      <c r="L644">
        <f t="shared" si="155"/>
        <v>2</v>
      </c>
      <c r="M644">
        <f t="shared" si="156"/>
        <v>1</v>
      </c>
      <c r="N644">
        <f>fit!$F$1*H644</f>
        <v>3.7095150494003999</v>
      </c>
      <c r="O644">
        <f>fit!$F$2*I644</f>
        <v>2.5039755991872514</v>
      </c>
      <c r="P644">
        <f>fit!$F$3*J644</f>
        <v>-0.1710707824641568</v>
      </c>
      <c r="Q644">
        <f t="shared" si="157"/>
        <v>6.0424198661234945</v>
      </c>
      <c r="R644">
        <f>fit!$F$4*K644</f>
        <v>2.617392064063935E-2</v>
      </c>
      <c r="S644">
        <f>fit!$F$5*L644</f>
        <v>0.96759570677982676</v>
      </c>
      <c r="T644">
        <f>fit!$F$6*M644</f>
        <v>-0.32130112960585139</v>
      </c>
      <c r="U644">
        <f t="shared" si="158"/>
        <v>0.67246849781461471</v>
      </c>
      <c r="V644">
        <f>fit!$F$7</f>
        <v>-1.8713887662667528</v>
      </c>
      <c r="W644">
        <f t="shared" si="159"/>
        <v>4.8434995976713564</v>
      </c>
      <c r="X644">
        <f t="shared" si="160"/>
        <v>0.99218216915122781</v>
      </c>
      <c r="Y644">
        <f t="shared" si="161"/>
        <v>6.1118479180014088E-5</v>
      </c>
    </row>
    <row r="645" spans="1:25" x14ac:dyDescent="0.25">
      <c r="A645">
        <v>67</v>
      </c>
      <c r="B645">
        <v>1</v>
      </c>
      <c r="C645">
        <f t="shared" si="147"/>
        <v>1</v>
      </c>
      <c r="D645">
        <f t="shared" si="148"/>
        <v>1</v>
      </c>
      <c r="E645">
        <f t="shared" si="149"/>
        <v>1</v>
      </c>
      <c r="F645">
        <v>0</v>
      </c>
      <c r="G645">
        <f t="shared" si="150"/>
        <v>1</v>
      </c>
      <c r="H645">
        <f t="shared" si="151"/>
        <v>0</v>
      </c>
      <c r="I645">
        <f t="shared" si="152"/>
        <v>0</v>
      </c>
      <c r="J645">
        <f t="shared" si="153"/>
        <v>0</v>
      </c>
      <c r="K645">
        <f t="shared" si="154"/>
        <v>1</v>
      </c>
      <c r="L645">
        <f t="shared" si="155"/>
        <v>1</v>
      </c>
      <c r="M645">
        <f t="shared" si="156"/>
        <v>1</v>
      </c>
      <c r="N645">
        <f>fit!$F$1*H645</f>
        <v>0</v>
      </c>
      <c r="O645">
        <f>fit!$F$2*I645</f>
        <v>0</v>
      </c>
      <c r="P645">
        <f>fit!$F$3*J645</f>
        <v>0</v>
      </c>
      <c r="Q645">
        <f t="shared" si="157"/>
        <v>0</v>
      </c>
      <c r="R645">
        <f>fit!$F$4*K645</f>
        <v>1.3086960320319675E-2</v>
      </c>
      <c r="S645">
        <f>fit!$F$5*L645</f>
        <v>0.48379785338991338</v>
      </c>
      <c r="T645">
        <f>fit!$F$6*M645</f>
        <v>-0.32130112960585139</v>
      </c>
      <c r="U645">
        <f t="shared" si="158"/>
        <v>0.17558368410438169</v>
      </c>
      <c r="V645">
        <f>fit!$F$7</f>
        <v>-1.8713887662667528</v>
      </c>
      <c r="W645">
        <f t="shared" si="159"/>
        <v>-1.6958050821623711</v>
      </c>
      <c r="X645">
        <f t="shared" si="160"/>
        <v>0.15501393995522167</v>
      </c>
      <c r="Y645">
        <f t="shared" si="161"/>
        <v>2.402932158044107E-2</v>
      </c>
    </row>
    <row r="646" spans="1:25" x14ac:dyDescent="0.25">
      <c r="A646">
        <v>67</v>
      </c>
      <c r="B646">
        <v>2</v>
      </c>
      <c r="C646">
        <f t="shared" si="147"/>
        <v>0</v>
      </c>
      <c r="D646">
        <f t="shared" si="148"/>
        <v>0</v>
      </c>
      <c r="E646">
        <f t="shared" si="149"/>
        <v>0</v>
      </c>
      <c r="F646">
        <v>0</v>
      </c>
      <c r="G646">
        <f t="shared" si="150"/>
        <v>1</v>
      </c>
      <c r="H646">
        <f t="shared" si="151"/>
        <v>0</v>
      </c>
      <c r="I646">
        <f t="shared" si="152"/>
        <v>0</v>
      </c>
      <c r="J646">
        <f t="shared" si="153"/>
        <v>0</v>
      </c>
      <c r="K646">
        <f t="shared" si="154"/>
        <v>1</v>
      </c>
      <c r="L646">
        <f t="shared" si="155"/>
        <v>1</v>
      </c>
      <c r="M646">
        <f t="shared" si="156"/>
        <v>1</v>
      </c>
      <c r="N646">
        <f>fit!$F$1*H646</f>
        <v>0</v>
      </c>
      <c r="O646">
        <f>fit!$F$2*I646</f>
        <v>0</v>
      </c>
      <c r="P646">
        <f>fit!$F$3*J646</f>
        <v>0</v>
      </c>
      <c r="Q646">
        <f t="shared" si="157"/>
        <v>0</v>
      </c>
      <c r="R646">
        <f>fit!$F$4*K646</f>
        <v>1.3086960320319675E-2</v>
      </c>
      <c r="S646">
        <f>fit!$F$5*L646</f>
        <v>0.48379785338991338</v>
      </c>
      <c r="T646">
        <f>fit!$F$6*M646</f>
        <v>-0.32130112960585139</v>
      </c>
      <c r="U646">
        <f t="shared" si="158"/>
        <v>0.17558368410438169</v>
      </c>
      <c r="V646">
        <f>fit!$F$7</f>
        <v>-1.8713887662667528</v>
      </c>
      <c r="W646">
        <f t="shared" si="159"/>
        <v>-1.6958050821623711</v>
      </c>
      <c r="X646">
        <f t="shared" si="160"/>
        <v>0.15501393995522167</v>
      </c>
      <c r="Y646">
        <f t="shared" si="161"/>
        <v>2.402932158044107E-2</v>
      </c>
    </row>
    <row r="647" spans="1:25" x14ac:dyDescent="0.25">
      <c r="A647">
        <v>67</v>
      </c>
      <c r="B647">
        <v>3</v>
      </c>
      <c r="C647">
        <f t="shared" si="147"/>
        <v>1</v>
      </c>
      <c r="D647">
        <f t="shared" si="148"/>
        <v>0</v>
      </c>
      <c r="E647">
        <f t="shared" si="149"/>
        <v>0</v>
      </c>
      <c r="F647">
        <v>0</v>
      </c>
      <c r="G647">
        <f t="shared" si="150"/>
        <v>1</v>
      </c>
      <c r="H647">
        <f t="shared" si="151"/>
        <v>0</v>
      </c>
      <c r="I647">
        <f t="shared" si="152"/>
        <v>0</v>
      </c>
      <c r="J647">
        <f t="shared" si="153"/>
        <v>0</v>
      </c>
      <c r="K647">
        <f t="shared" si="154"/>
        <v>2</v>
      </c>
      <c r="L647">
        <f t="shared" si="155"/>
        <v>1</v>
      </c>
      <c r="M647">
        <f t="shared" si="156"/>
        <v>1</v>
      </c>
      <c r="N647">
        <f>fit!$F$1*H647</f>
        <v>0</v>
      </c>
      <c r="O647">
        <f>fit!$F$2*I647</f>
        <v>0</v>
      </c>
      <c r="P647">
        <f>fit!$F$3*J647</f>
        <v>0</v>
      </c>
      <c r="Q647">
        <f t="shared" si="157"/>
        <v>0</v>
      </c>
      <c r="R647">
        <f>fit!$F$4*K647</f>
        <v>2.617392064063935E-2</v>
      </c>
      <c r="S647">
        <f>fit!$F$5*L647</f>
        <v>0.48379785338991338</v>
      </c>
      <c r="T647">
        <f>fit!$F$6*M647</f>
        <v>-0.32130112960585139</v>
      </c>
      <c r="U647">
        <f t="shared" si="158"/>
        <v>0.18867064442470133</v>
      </c>
      <c r="V647">
        <f>fit!$F$7</f>
        <v>-1.8713887662667528</v>
      </c>
      <c r="W647">
        <f t="shared" si="159"/>
        <v>-1.6827181218420515</v>
      </c>
      <c r="X647">
        <f t="shared" si="160"/>
        <v>0.15673588013036552</v>
      </c>
      <c r="Y647">
        <f t="shared" si="161"/>
        <v>2.456613612024031E-2</v>
      </c>
    </row>
    <row r="648" spans="1:25" x14ac:dyDescent="0.25">
      <c r="A648">
        <v>67</v>
      </c>
      <c r="B648">
        <v>4</v>
      </c>
      <c r="C648">
        <f t="shared" si="147"/>
        <v>0</v>
      </c>
      <c r="D648">
        <f t="shared" si="148"/>
        <v>1</v>
      </c>
      <c r="E648">
        <f t="shared" si="149"/>
        <v>0</v>
      </c>
      <c r="F648">
        <v>0</v>
      </c>
      <c r="G648">
        <f t="shared" si="150"/>
        <v>1</v>
      </c>
      <c r="H648">
        <f t="shared" si="151"/>
        <v>0</v>
      </c>
      <c r="I648">
        <f t="shared" si="152"/>
        <v>0</v>
      </c>
      <c r="J648">
        <f t="shared" si="153"/>
        <v>0</v>
      </c>
      <c r="K648">
        <f t="shared" si="154"/>
        <v>2</v>
      </c>
      <c r="L648">
        <f t="shared" si="155"/>
        <v>2</v>
      </c>
      <c r="M648">
        <f t="shared" si="156"/>
        <v>1</v>
      </c>
      <c r="N648">
        <f>fit!$F$1*H648</f>
        <v>0</v>
      </c>
      <c r="O648">
        <f>fit!$F$2*I648</f>
        <v>0</v>
      </c>
      <c r="P648">
        <f>fit!$F$3*J648</f>
        <v>0</v>
      </c>
      <c r="Q648">
        <f t="shared" si="157"/>
        <v>0</v>
      </c>
      <c r="R648">
        <f>fit!$F$4*K648</f>
        <v>2.617392064063935E-2</v>
      </c>
      <c r="S648">
        <f>fit!$F$5*L648</f>
        <v>0.96759570677982676</v>
      </c>
      <c r="T648">
        <f>fit!$F$6*M648</f>
        <v>-0.32130112960585139</v>
      </c>
      <c r="U648">
        <f t="shared" si="158"/>
        <v>0.67246849781461471</v>
      </c>
      <c r="V648">
        <f>fit!$F$7</f>
        <v>-1.8713887662667528</v>
      </c>
      <c r="W648">
        <f t="shared" si="159"/>
        <v>-1.1989202684521381</v>
      </c>
      <c r="X648">
        <f t="shared" si="160"/>
        <v>0.23166735042836059</v>
      </c>
      <c r="Y648">
        <f t="shared" si="161"/>
        <v>5.3669761254496823E-2</v>
      </c>
    </row>
    <row r="649" spans="1:25" x14ac:dyDescent="0.25">
      <c r="A649">
        <v>68</v>
      </c>
      <c r="B649">
        <v>1</v>
      </c>
      <c r="C649">
        <f t="shared" si="147"/>
        <v>1</v>
      </c>
      <c r="D649">
        <f t="shared" si="148"/>
        <v>1</v>
      </c>
      <c r="E649">
        <f t="shared" si="149"/>
        <v>1</v>
      </c>
      <c r="F649">
        <v>0</v>
      </c>
      <c r="G649">
        <f t="shared" si="150"/>
        <v>1</v>
      </c>
      <c r="H649">
        <f t="shared" si="151"/>
        <v>0</v>
      </c>
      <c r="I649">
        <f t="shared" si="152"/>
        <v>0</v>
      </c>
      <c r="J649">
        <f t="shared" si="153"/>
        <v>0</v>
      </c>
      <c r="K649">
        <f t="shared" si="154"/>
        <v>1</v>
      </c>
      <c r="L649">
        <f t="shared" si="155"/>
        <v>1</v>
      </c>
      <c r="M649">
        <f t="shared" si="156"/>
        <v>1</v>
      </c>
      <c r="N649">
        <f>fit!$F$1*H649</f>
        <v>0</v>
      </c>
      <c r="O649">
        <f>fit!$F$2*I649</f>
        <v>0</v>
      </c>
      <c r="P649">
        <f>fit!$F$3*J649</f>
        <v>0</v>
      </c>
      <c r="Q649">
        <f t="shared" si="157"/>
        <v>0</v>
      </c>
      <c r="R649">
        <f>fit!$F$4*K649</f>
        <v>1.3086960320319675E-2</v>
      </c>
      <c r="S649">
        <f>fit!$F$5*L649</f>
        <v>0.48379785338991338</v>
      </c>
      <c r="T649">
        <f>fit!$F$6*M649</f>
        <v>-0.32130112960585139</v>
      </c>
      <c r="U649">
        <f t="shared" si="158"/>
        <v>0.17558368410438169</v>
      </c>
      <c r="V649">
        <f>fit!$F$7</f>
        <v>-1.8713887662667528</v>
      </c>
      <c r="W649">
        <f t="shared" si="159"/>
        <v>-1.6958050821623711</v>
      </c>
      <c r="X649">
        <f t="shared" si="160"/>
        <v>0.15501393995522167</v>
      </c>
      <c r="Y649">
        <f t="shared" si="161"/>
        <v>2.402932158044107E-2</v>
      </c>
    </row>
    <row r="650" spans="1:25" x14ac:dyDescent="0.25">
      <c r="A650">
        <v>68</v>
      </c>
      <c r="B650">
        <v>2</v>
      </c>
      <c r="C650">
        <f t="shared" si="147"/>
        <v>0</v>
      </c>
      <c r="D650">
        <f t="shared" si="148"/>
        <v>0</v>
      </c>
      <c r="E650">
        <f t="shared" si="149"/>
        <v>0</v>
      </c>
      <c r="F650">
        <v>1</v>
      </c>
      <c r="G650">
        <f t="shared" si="150"/>
        <v>0</v>
      </c>
      <c r="H650">
        <f t="shared" si="151"/>
        <v>0</v>
      </c>
      <c r="I650">
        <f t="shared" si="152"/>
        <v>0</v>
      </c>
      <c r="J650">
        <f t="shared" si="153"/>
        <v>0</v>
      </c>
      <c r="K650">
        <f t="shared" si="154"/>
        <v>1</v>
      </c>
      <c r="L650">
        <f t="shared" si="155"/>
        <v>1</v>
      </c>
      <c r="M650">
        <f t="shared" si="156"/>
        <v>1</v>
      </c>
      <c r="N650">
        <f>fit!$F$1*H650</f>
        <v>0</v>
      </c>
      <c r="O650">
        <f>fit!$F$2*I650</f>
        <v>0</v>
      </c>
      <c r="P650">
        <f>fit!$F$3*J650</f>
        <v>0</v>
      </c>
      <c r="Q650">
        <f t="shared" si="157"/>
        <v>0</v>
      </c>
      <c r="R650">
        <f>fit!$F$4*K650</f>
        <v>1.3086960320319675E-2</v>
      </c>
      <c r="S650">
        <f>fit!$F$5*L650</f>
        <v>0.48379785338991338</v>
      </c>
      <c r="T650">
        <f>fit!$F$6*M650</f>
        <v>-0.32130112960585139</v>
      </c>
      <c r="U650">
        <f t="shared" si="158"/>
        <v>0.17558368410438169</v>
      </c>
      <c r="V650">
        <f>fit!$F$7</f>
        <v>-1.8713887662667528</v>
      </c>
      <c r="W650">
        <f t="shared" si="159"/>
        <v>-1.6958050821623711</v>
      </c>
      <c r="X650">
        <f t="shared" si="160"/>
        <v>0.15501393995522167</v>
      </c>
      <c r="Y650">
        <f t="shared" si="161"/>
        <v>0.71400144166999768</v>
      </c>
    </row>
    <row r="651" spans="1:25" x14ac:dyDescent="0.25">
      <c r="A651">
        <v>68</v>
      </c>
      <c r="B651">
        <v>3</v>
      </c>
      <c r="C651">
        <f t="shared" si="147"/>
        <v>1</v>
      </c>
      <c r="D651">
        <f t="shared" si="148"/>
        <v>0</v>
      </c>
      <c r="E651">
        <f t="shared" si="149"/>
        <v>0</v>
      </c>
      <c r="F651">
        <v>0</v>
      </c>
      <c r="G651">
        <f t="shared" si="150"/>
        <v>1</v>
      </c>
      <c r="H651">
        <f t="shared" si="151"/>
        <v>0</v>
      </c>
      <c r="I651">
        <f t="shared" si="152"/>
        <v>0</v>
      </c>
      <c r="J651">
        <f t="shared" si="153"/>
        <v>0</v>
      </c>
      <c r="K651">
        <f t="shared" si="154"/>
        <v>2</v>
      </c>
      <c r="L651">
        <f t="shared" si="155"/>
        <v>1</v>
      </c>
      <c r="M651">
        <f t="shared" si="156"/>
        <v>1</v>
      </c>
      <c r="N651">
        <f>fit!$F$1*H651</f>
        <v>0</v>
      </c>
      <c r="O651">
        <f>fit!$F$2*I651</f>
        <v>0</v>
      </c>
      <c r="P651">
        <f>fit!$F$3*J651</f>
        <v>0</v>
      </c>
      <c r="Q651">
        <f t="shared" si="157"/>
        <v>0</v>
      </c>
      <c r="R651">
        <f>fit!$F$4*K651</f>
        <v>2.617392064063935E-2</v>
      </c>
      <c r="S651">
        <f>fit!$F$5*L651</f>
        <v>0.48379785338991338</v>
      </c>
      <c r="T651">
        <f>fit!$F$6*M651</f>
        <v>-0.32130112960585139</v>
      </c>
      <c r="U651">
        <f t="shared" si="158"/>
        <v>0.18867064442470133</v>
      </c>
      <c r="V651">
        <f>fit!$F$7</f>
        <v>-1.8713887662667528</v>
      </c>
      <c r="W651">
        <f t="shared" si="159"/>
        <v>-1.6827181218420515</v>
      </c>
      <c r="X651">
        <f t="shared" si="160"/>
        <v>0.15673588013036552</v>
      </c>
      <c r="Y651">
        <f t="shared" si="161"/>
        <v>2.456613612024031E-2</v>
      </c>
    </row>
    <row r="652" spans="1:25" x14ac:dyDescent="0.25">
      <c r="A652">
        <v>68</v>
      </c>
      <c r="B652">
        <v>4</v>
      </c>
      <c r="C652">
        <f t="shared" si="147"/>
        <v>0</v>
      </c>
      <c r="D652">
        <f t="shared" si="148"/>
        <v>1</v>
      </c>
      <c r="E652">
        <f t="shared" si="149"/>
        <v>0</v>
      </c>
      <c r="F652">
        <v>1</v>
      </c>
      <c r="G652">
        <f t="shared" si="150"/>
        <v>0</v>
      </c>
      <c r="H652">
        <f t="shared" si="151"/>
        <v>0</v>
      </c>
      <c r="I652">
        <f t="shared" si="152"/>
        <v>1</v>
      </c>
      <c r="J652">
        <f t="shared" si="153"/>
        <v>0</v>
      </c>
      <c r="K652">
        <f t="shared" si="154"/>
        <v>2</v>
      </c>
      <c r="L652">
        <f t="shared" si="155"/>
        <v>1</v>
      </c>
      <c r="M652">
        <f t="shared" si="156"/>
        <v>1</v>
      </c>
      <c r="N652">
        <f>fit!$F$1*H652</f>
        <v>0</v>
      </c>
      <c r="O652">
        <f>fit!$F$2*I652</f>
        <v>1.2519877995936257</v>
      </c>
      <c r="P652">
        <f>fit!$F$3*J652</f>
        <v>0</v>
      </c>
      <c r="Q652">
        <f t="shared" si="157"/>
        <v>1.2519877995936257</v>
      </c>
      <c r="R652">
        <f>fit!$F$4*K652</f>
        <v>2.617392064063935E-2</v>
      </c>
      <c r="S652">
        <f>fit!$F$5*L652</f>
        <v>0.48379785338991338</v>
      </c>
      <c r="T652">
        <f>fit!$F$6*M652</f>
        <v>-0.32130112960585139</v>
      </c>
      <c r="U652">
        <f t="shared" si="158"/>
        <v>0.18867064442470133</v>
      </c>
      <c r="V652">
        <f>fit!$F$7</f>
        <v>-1.8713887662667528</v>
      </c>
      <c r="W652">
        <f t="shared" si="159"/>
        <v>-0.43073032224842578</v>
      </c>
      <c r="X652">
        <f t="shared" si="160"/>
        <v>0.3939519508500664</v>
      </c>
      <c r="Y652">
        <f t="shared" si="161"/>
        <v>0.36729423787844034</v>
      </c>
    </row>
    <row r="653" spans="1:25" x14ac:dyDescent="0.25">
      <c r="A653">
        <v>68</v>
      </c>
      <c r="B653">
        <v>5</v>
      </c>
      <c r="C653">
        <f t="shared" si="147"/>
        <v>1</v>
      </c>
      <c r="D653">
        <f t="shared" si="148"/>
        <v>0</v>
      </c>
      <c r="E653">
        <f t="shared" si="149"/>
        <v>0</v>
      </c>
      <c r="F653">
        <v>1</v>
      </c>
      <c r="G653">
        <f t="shared" si="150"/>
        <v>0</v>
      </c>
      <c r="H653">
        <f t="shared" si="151"/>
        <v>1</v>
      </c>
      <c r="I653">
        <f t="shared" si="152"/>
        <v>1</v>
      </c>
      <c r="J653">
        <f t="shared" si="153"/>
        <v>0</v>
      </c>
      <c r="K653">
        <f t="shared" si="154"/>
        <v>2</v>
      </c>
      <c r="L653">
        <f t="shared" si="155"/>
        <v>1</v>
      </c>
      <c r="M653">
        <f t="shared" si="156"/>
        <v>1</v>
      </c>
      <c r="N653">
        <f>fit!$F$1*H653</f>
        <v>1.2365050164667999</v>
      </c>
      <c r="O653">
        <f>fit!$F$2*I653</f>
        <v>1.2519877995936257</v>
      </c>
      <c r="P653">
        <f>fit!$F$3*J653</f>
        <v>0</v>
      </c>
      <c r="Q653">
        <f t="shared" si="157"/>
        <v>2.4884928160604254</v>
      </c>
      <c r="R653">
        <f>fit!$F$4*K653</f>
        <v>2.617392064063935E-2</v>
      </c>
      <c r="S653">
        <f>fit!$F$5*L653</f>
        <v>0.48379785338991338</v>
      </c>
      <c r="T653">
        <f>fit!$F$6*M653</f>
        <v>-0.32130112960585139</v>
      </c>
      <c r="U653">
        <f t="shared" si="158"/>
        <v>0.18867064442470133</v>
      </c>
      <c r="V653">
        <f>fit!$F$7</f>
        <v>-1.8713887662667528</v>
      </c>
      <c r="W653">
        <f t="shared" si="159"/>
        <v>0.80577469421837389</v>
      </c>
      <c r="X653">
        <f t="shared" si="160"/>
        <v>0.69120838713658539</v>
      </c>
      <c r="Y653">
        <f t="shared" si="161"/>
        <v>9.5352260174788928E-2</v>
      </c>
    </row>
    <row r="654" spans="1:25" x14ac:dyDescent="0.25">
      <c r="A654">
        <v>68</v>
      </c>
      <c r="B654">
        <v>6</v>
      </c>
      <c r="C654">
        <f t="shared" si="147"/>
        <v>0</v>
      </c>
      <c r="D654">
        <f t="shared" si="148"/>
        <v>0</v>
      </c>
      <c r="E654">
        <f t="shared" si="149"/>
        <v>1</v>
      </c>
      <c r="F654">
        <v>0</v>
      </c>
      <c r="G654">
        <f t="shared" si="150"/>
        <v>1</v>
      </c>
      <c r="H654">
        <f t="shared" si="151"/>
        <v>1</v>
      </c>
      <c r="I654">
        <f t="shared" si="152"/>
        <v>1</v>
      </c>
      <c r="J654">
        <f t="shared" si="153"/>
        <v>0</v>
      </c>
      <c r="K654">
        <f t="shared" si="154"/>
        <v>2</v>
      </c>
      <c r="L654">
        <f t="shared" si="155"/>
        <v>1</v>
      </c>
      <c r="M654">
        <f t="shared" si="156"/>
        <v>2</v>
      </c>
      <c r="N654">
        <f>fit!$F$1*H654</f>
        <v>1.2365050164667999</v>
      </c>
      <c r="O654">
        <f>fit!$F$2*I654</f>
        <v>1.2519877995936257</v>
      </c>
      <c r="P654">
        <f>fit!$F$3*J654</f>
        <v>0</v>
      </c>
      <c r="Q654">
        <f t="shared" si="157"/>
        <v>2.4884928160604254</v>
      </c>
      <c r="R654">
        <f>fit!$F$4*K654</f>
        <v>2.617392064063935E-2</v>
      </c>
      <c r="S654">
        <f>fit!$F$5*L654</f>
        <v>0.48379785338991338</v>
      </c>
      <c r="T654">
        <f>fit!$F$6*M654</f>
        <v>-0.64260225921170278</v>
      </c>
      <c r="U654">
        <f t="shared" si="158"/>
        <v>-0.13263048518115006</v>
      </c>
      <c r="V654">
        <f>fit!$F$7</f>
        <v>-1.8713887662667528</v>
      </c>
      <c r="W654">
        <f t="shared" si="159"/>
        <v>0.48447356461252244</v>
      </c>
      <c r="X654">
        <f t="shared" si="160"/>
        <v>0.61880368399719698</v>
      </c>
      <c r="Y654">
        <f t="shared" si="161"/>
        <v>0.38291799932850284</v>
      </c>
    </row>
    <row r="655" spans="1:25" x14ac:dyDescent="0.25">
      <c r="A655">
        <v>68</v>
      </c>
      <c r="B655">
        <v>7</v>
      </c>
      <c r="C655">
        <f t="shared" si="147"/>
        <v>1</v>
      </c>
      <c r="D655">
        <f t="shared" si="148"/>
        <v>1</v>
      </c>
      <c r="E655">
        <f t="shared" si="149"/>
        <v>0</v>
      </c>
      <c r="F655">
        <v>1</v>
      </c>
      <c r="G655">
        <f t="shared" si="150"/>
        <v>0</v>
      </c>
      <c r="H655">
        <f t="shared" si="151"/>
        <v>2</v>
      </c>
      <c r="I655">
        <f t="shared" si="152"/>
        <v>2</v>
      </c>
      <c r="J655">
        <f t="shared" si="153"/>
        <v>0</v>
      </c>
      <c r="K655">
        <f t="shared" si="154"/>
        <v>2</v>
      </c>
      <c r="L655">
        <f t="shared" si="155"/>
        <v>1</v>
      </c>
      <c r="M655">
        <f t="shared" si="156"/>
        <v>2</v>
      </c>
      <c r="N655">
        <f>fit!$F$1*H655</f>
        <v>2.4730100329335998</v>
      </c>
      <c r="O655">
        <f>fit!$F$2*I655</f>
        <v>2.5039755991872514</v>
      </c>
      <c r="P655">
        <f>fit!$F$3*J655</f>
        <v>0</v>
      </c>
      <c r="Q655">
        <f t="shared" si="157"/>
        <v>4.9769856321208508</v>
      </c>
      <c r="R655">
        <f>fit!$F$4*K655</f>
        <v>2.617392064063935E-2</v>
      </c>
      <c r="S655">
        <f>fit!$F$5*L655</f>
        <v>0.48379785338991338</v>
      </c>
      <c r="T655">
        <f>fit!$F$6*M655</f>
        <v>-0.64260225921170278</v>
      </c>
      <c r="U655">
        <f t="shared" si="158"/>
        <v>-0.13263048518115006</v>
      </c>
      <c r="V655">
        <f>fit!$F$7</f>
        <v>-1.8713887662667528</v>
      </c>
      <c r="W655">
        <f t="shared" si="159"/>
        <v>2.9729663806729478</v>
      </c>
      <c r="X655">
        <f t="shared" si="160"/>
        <v>0.95133778723006124</v>
      </c>
      <c r="Y655">
        <f t="shared" si="161"/>
        <v>2.3680109516667912E-3</v>
      </c>
    </row>
    <row r="656" spans="1:25" x14ac:dyDescent="0.25">
      <c r="A656">
        <v>68</v>
      </c>
      <c r="B656">
        <v>8</v>
      </c>
      <c r="C656">
        <f t="shared" si="147"/>
        <v>0</v>
      </c>
      <c r="D656">
        <f t="shared" si="148"/>
        <v>0</v>
      </c>
      <c r="E656">
        <f t="shared" si="149"/>
        <v>0</v>
      </c>
      <c r="F656">
        <v>1</v>
      </c>
      <c r="G656">
        <f t="shared" si="150"/>
        <v>0</v>
      </c>
      <c r="H656">
        <f t="shared" si="151"/>
        <v>2</v>
      </c>
      <c r="I656">
        <f t="shared" si="152"/>
        <v>2</v>
      </c>
      <c r="J656">
        <f t="shared" si="153"/>
        <v>0</v>
      </c>
      <c r="K656">
        <f t="shared" si="154"/>
        <v>2</v>
      </c>
      <c r="L656">
        <f t="shared" si="155"/>
        <v>1</v>
      </c>
      <c r="M656">
        <f t="shared" si="156"/>
        <v>2</v>
      </c>
      <c r="N656">
        <f>fit!$F$1*H656</f>
        <v>2.4730100329335998</v>
      </c>
      <c r="O656">
        <f>fit!$F$2*I656</f>
        <v>2.5039755991872514</v>
      </c>
      <c r="P656">
        <f>fit!$F$3*J656</f>
        <v>0</v>
      </c>
      <c r="Q656">
        <f t="shared" si="157"/>
        <v>4.9769856321208508</v>
      </c>
      <c r="R656">
        <f>fit!$F$4*K656</f>
        <v>2.617392064063935E-2</v>
      </c>
      <c r="S656">
        <f>fit!$F$5*L656</f>
        <v>0.48379785338991338</v>
      </c>
      <c r="T656">
        <f>fit!$F$6*M656</f>
        <v>-0.64260225921170278</v>
      </c>
      <c r="U656">
        <f t="shared" si="158"/>
        <v>-0.13263048518115006</v>
      </c>
      <c r="V656">
        <f>fit!$F$7</f>
        <v>-1.8713887662667528</v>
      </c>
      <c r="W656">
        <f t="shared" si="159"/>
        <v>2.9729663806729478</v>
      </c>
      <c r="X656">
        <f t="shared" si="160"/>
        <v>0.95133778723006124</v>
      </c>
      <c r="Y656">
        <f t="shared" si="161"/>
        <v>2.3680109516667912E-3</v>
      </c>
    </row>
    <row r="657" spans="1:25" x14ac:dyDescent="0.25">
      <c r="A657">
        <v>69</v>
      </c>
      <c r="B657">
        <v>1</v>
      </c>
      <c r="C657">
        <f t="shared" si="147"/>
        <v>1</v>
      </c>
      <c r="D657">
        <f t="shared" si="148"/>
        <v>1</v>
      </c>
      <c r="E657">
        <f t="shared" si="149"/>
        <v>1</v>
      </c>
      <c r="F657">
        <v>0</v>
      </c>
      <c r="G657">
        <f t="shared" si="150"/>
        <v>1</v>
      </c>
      <c r="H657">
        <f t="shared" si="151"/>
        <v>0</v>
      </c>
      <c r="I657">
        <f t="shared" si="152"/>
        <v>0</v>
      </c>
      <c r="J657">
        <f t="shared" si="153"/>
        <v>0</v>
      </c>
      <c r="K657">
        <f t="shared" si="154"/>
        <v>1</v>
      </c>
      <c r="L657">
        <f t="shared" si="155"/>
        <v>1</v>
      </c>
      <c r="M657">
        <f t="shared" si="156"/>
        <v>1</v>
      </c>
      <c r="N657">
        <f>fit!$F$1*H657</f>
        <v>0</v>
      </c>
      <c r="O657">
        <f>fit!$F$2*I657</f>
        <v>0</v>
      </c>
      <c r="P657">
        <f>fit!$F$3*J657</f>
        <v>0</v>
      </c>
      <c r="Q657">
        <f t="shared" si="157"/>
        <v>0</v>
      </c>
      <c r="R657">
        <f>fit!$F$4*K657</f>
        <v>1.3086960320319675E-2</v>
      </c>
      <c r="S657">
        <f>fit!$F$5*L657</f>
        <v>0.48379785338991338</v>
      </c>
      <c r="T657">
        <f>fit!$F$6*M657</f>
        <v>-0.32130112960585139</v>
      </c>
      <c r="U657">
        <f t="shared" si="158"/>
        <v>0.17558368410438169</v>
      </c>
      <c r="V657">
        <f>fit!$F$7</f>
        <v>-1.8713887662667528</v>
      </c>
      <c r="W657">
        <f t="shared" si="159"/>
        <v>-1.6958050821623711</v>
      </c>
      <c r="X657">
        <f t="shared" si="160"/>
        <v>0.15501393995522167</v>
      </c>
      <c r="Y657">
        <f t="shared" si="161"/>
        <v>2.402932158044107E-2</v>
      </c>
    </row>
    <row r="658" spans="1:25" x14ac:dyDescent="0.25">
      <c r="A658">
        <v>69</v>
      </c>
      <c r="B658">
        <v>2</v>
      </c>
      <c r="C658">
        <f t="shared" si="147"/>
        <v>0</v>
      </c>
      <c r="D658">
        <f t="shared" si="148"/>
        <v>0</v>
      </c>
      <c r="E658">
        <f t="shared" si="149"/>
        <v>0</v>
      </c>
      <c r="F658">
        <v>0</v>
      </c>
      <c r="G658">
        <f t="shared" si="150"/>
        <v>1</v>
      </c>
      <c r="H658">
        <f t="shared" si="151"/>
        <v>0</v>
      </c>
      <c r="I658">
        <f t="shared" si="152"/>
        <v>0</v>
      </c>
      <c r="J658">
        <f t="shared" si="153"/>
        <v>0</v>
      </c>
      <c r="K658">
        <f t="shared" si="154"/>
        <v>1</v>
      </c>
      <c r="L658">
        <f t="shared" si="155"/>
        <v>1</v>
      </c>
      <c r="M658">
        <f t="shared" si="156"/>
        <v>1</v>
      </c>
      <c r="N658">
        <f>fit!$F$1*H658</f>
        <v>0</v>
      </c>
      <c r="O658">
        <f>fit!$F$2*I658</f>
        <v>0</v>
      </c>
      <c r="P658">
        <f>fit!$F$3*J658</f>
        <v>0</v>
      </c>
      <c r="Q658">
        <f t="shared" si="157"/>
        <v>0</v>
      </c>
      <c r="R658">
        <f>fit!$F$4*K658</f>
        <v>1.3086960320319675E-2</v>
      </c>
      <c r="S658">
        <f>fit!$F$5*L658</f>
        <v>0.48379785338991338</v>
      </c>
      <c r="T658">
        <f>fit!$F$6*M658</f>
        <v>-0.32130112960585139</v>
      </c>
      <c r="U658">
        <f t="shared" si="158"/>
        <v>0.17558368410438169</v>
      </c>
      <c r="V658">
        <f>fit!$F$7</f>
        <v>-1.8713887662667528</v>
      </c>
      <c r="W658">
        <f t="shared" si="159"/>
        <v>-1.6958050821623711</v>
      </c>
      <c r="X658">
        <f t="shared" si="160"/>
        <v>0.15501393995522167</v>
      </c>
      <c r="Y658">
        <f t="shared" si="161"/>
        <v>2.402932158044107E-2</v>
      </c>
    </row>
    <row r="659" spans="1:25" x14ac:dyDescent="0.25">
      <c r="A659">
        <v>69</v>
      </c>
      <c r="B659">
        <v>3</v>
      </c>
      <c r="C659">
        <f t="shared" si="147"/>
        <v>1</v>
      </c>
      <c r="D659">
        <f t="shared" si="148"/>
        <v>0</v>
      </c>
      <c r="E659">
        <f t="shared" si="149"/>
        <v>0</v>
      </c>
      <c r="F659">
        <v>1</v>
      </c>
      <c r="G659">
        <f t="shared" si="150"/>
        <v>0</v>
      </c>
      <c r="H659">
        <f t="shared" si="151"/>
        <v>1</v>
      </c>
      <c r="I659">
        <f t="shared" si="152"/>
        <v>0</v>
      </c>
      <c r="J659">
        <f t="shared" si="153"/>
        <v>0</v>
      </c>
      <c r="K659">
        <f t="shared" si="154"/>
        <v>1</v>
      </c>
      <c r="L659">
        <f t="shared" si="155"/>
        <v>1</v>
      </c>
      <c r="M659">
        <f t="shared" si="156"/>
        <v>1</v>
      </c>
      <c r="N659">
        <f>fit!$F$1*H659</f>
        <v>1.2365050164667999</v>
      </c>
      <c r="O659">
        <f>fit!$F$2*I659</f>
        <v>0</v>
      </c>
      <c r="P659">
        <f>fit!$F$3*J659</f>
        <v>0</v>
      </c>
      <c r="Q659">
        <f t="shared" si="157"/>
        <v>1.2365050164667999</v>
      </c>
      <c r="R659">
        <f>fit!$F$4*K659</f>
        <v>1.3086960320319675E-2</v>
      </c>
      <c r="S659">
        <f>fit!$F$5*L659</f>
        <v>0.48379785338991338</v>
      </c>
      <c r="T659">
        <f>fit!$F$6*M659</f>
        <v>-0.32130112960585139</v>
      </c>
      <c r="U659">
        <f t="shared" si="158"/>
        <v>0.17558368410438169</v>
      </c>
      <c r="V659">
        <f>fit!$F$7</f>
        <v>-1.8713887662667528</v>
      </c>
      <c r="W659">
        <f t="shared" si="159"/>
        <v>-0.45930006569557125</v>
      </c>
      <c r="X659">
        <f t="shared" si="160"/>
        <v>0.38715188086178737</v>
      </c>
      <c r="Y659">
        <f t="shared" si="161"/>
        <v>0.37558281713124492</v>
      </c>
    </row>
    <row r="660" spans="1:25" x14ac:dyDescent="0.25">
      <c r="A660">
        <v>69</v>
      </c>
      <c r="B660">
        <v>4</v>
      </c>
      <c r="C660">
        <f t="shared" si="147"/>
        <v>0</v>
      </c>
      <c r="D660">
        <f t="shared" si="148"/>
        <v>1</v>
      </c>
      <c r="E660">
        <f t="shared" si="149"/>
        <v>0</v>
      </c>
      <c r="F660">
        <v>0</v>
      </c>
      <c r="G660">
        <f t="shared" si="150"/>
        <v>1</v>
      </c>
      <c r="H660">
        <f t="shared" si="151"/>
        <v>1</v>
      </c>
      <c r="I660">
        <f t="shared" si="152"/>
        <v>0</v>
      </c>
      <c r="J660">
        <f t="shared" si="153"/>
        <v>0</v>
      </c>
      <c r="K660">
        <f t="shared" si="154"/>
        <v>1</v>
      </c>
      <c r="L660">
        <f t="shared" si="155"/>
        <v>2</v>
      </c>
      <c r="M660">
        <f t="shared" si="156"/>
        <v>1</v>
      </c>
      <c r="N660">
        <f>fit!$F$1*H660</f>
        <v>1.2365050164667999</v>
      </c>
      <c r="O660">
        <f>fit!$F$2*I660</f>
        <v>0</v>
      </c>
      <c r="P660">
        <f>fit!$F$3*J660</f>
        <v>0</v>
      </c>
      <c r="Q660">
        <f t="shared" si="157"/>
        <v>1.2365050164667999</v>
      </c>
      <c r="R660">
        <f>fit!$F$4*K660</f>
        <v>1.3086960320319675E-2</v>
      </c>
      <c r="S660">
        <f>fit!$F$5*L660</f>
        <v>0.96759570677982676</v>
      </c>
      <c r="T660">
        <f>fit!$F$6*M660</f>
        <v>-0.32130112960585139</v>
      </c>
      <c r="U660">
        <f t="shared" si="158"/>
        <v>0.65938153749429507</v>
      </c>
      <c r="V660">
        <f>fit!$F$7</f>
        <v>-1.8713887662667528</v>
      </c>
      <c r="W660">
        <f t="shared" si="159"/>
        <v>2.4497787694342188E-2</v>
      </c>
      <c r="X660">
        <f t="shared" si="160"/>
        <v>0.5061241406473509</v>
      </c>
      <c r="Y660">
        <f t="shared" si="161"/>
        <v>0.25616164574601941</v>
      </c>
    </row>
    <row r="661" spans="1:25" x14ac:dyDescent="0.25">
      <c r="A661">
        <v>69</v>
      </c>
      <c r="B661">
        <v>5</v>
      </c>
      <c r="C661">
        <f t="shared" si="147"/>
        <v>1</v>
      </c>
      <c r="D661">
        <f t="shared" si="148"/>
        <v>0</v>
      </c>
      <c r="E661">
        <f t="shared" si="149"/>
        <v>0</v>
      </c>
      <c r="F661">
        <v>0</v>
      </c>
      <c r="G661">
        <f t="shared" si="150"/>
        <v>1</v>
      </c>
      <c r="H661">
        <f t="shared" si="151"/>
        <v>1</v>
      </c>
      <c r="I661">
        <f t="shared" si="152"/>
        <v>0</v>
      </c>
      <c r="J661">
        <f t="shared" si="153"/>
        <v>0</v>
      </c>
      <c r="K661">
        <f t="shared" si="154"/>
        <v>2</v>
      </c>
      <c r="L661">
        <f t="shared" si="155"/>
        <v>2</v>
      </c>
      <c r="M661">
        <f t="shared" si="156"/>
        <v>1</v>
      </c>
      <c r="N661">
        <f>fit!$F$1*H661</f>
        <v>1.2365050164667999</v>
      </c>
      <c r="O661">
        <f>fit!$F$2*I661</f>
        <v>0</v>
      </c>
      <c r="P661">
        <f>fit!$F$3*J661</f>
        <v>0</v>
      </c>
      <c r="Q661">
        <f t="shared" si="157"/>
        <v>1.2365050164667999</v>
      </c>
      <c r="R661">
        <f>fit!$F$4*K661</f>
        <v>2.617392064063935E-2</v>
      </c>
      <c r="S661">
        <f>fit!$F$5*L661</f>
        <v>0.96759570677982676</v>
      </c>
      <c r="T661">
        <f>fit!$F$6*M661</f>
        <v>-0.32130112960585139</v>
      </c>
      <c r="U661">
        <f t="shared" si="158"/>
        <v>0.67246849781461471</v>
      </c>
      <c r="V661">
        <f>fit!$F$7</f>
        <v>-1.8713887662667528</v>
      </c>
      <c r="W661">
        <f t="shared" si="159"/>
        <v>3.7584748014661828E-2</v>
      </c>
      <c r="X661">
        <f t="shared" si="160"/>
        <v>0.50939508106167752</v>
      </c>
      <c r="Y661">
        <f t="shared" si="161"/>
        <v>0.25948334860983302</v>
      </c>
    </row>
    <row r="662" spans="1:25" x14ac:dyDescent="0.25">
      <c r="A662">
        <v>69</v>
      </c>
      <c r="B662">
        <v>6</v>
      </c>
      <c r="C662">
        <f t="shared" si="147"/>
        <v>0</v>
      </c>
      <c r="D662">
        <f t="shared" si="148"/>
        <v>0</v>
      </c>
      <c r="E662">
        <f t="shared" si="149"/>
        <v>1</v>
      </c>
      <c r="F662">
        <v>1</v>
      </c>
      <c r="G662">
        <f t="shared" si="150"/>
        <v>0</v>
      </c>
      <c r="H662">
        <f t="shared" si="151"/>
        <v>1</v>
      </c>
      <c r="I662">
        <f t="shared" si="152"/>
        <v>0</v>
      </c>
      <c r="J662">
        <f t="shared" si="153"/>
        <v>1</v>
      </c>
      <c r="K662">
        <f t="shared" si="154"/>
        <v>2</v>
      </c>
      <c r="L662">
        <f t="shared" si="155"/>
        <v>2</v>
      </c>
      <c r="M662">
        <f t="shared" si="156"/>
        <v>1</v>
      </c>
      <c r="N662">
        <f>fit!$F$1*H662</f>
        <v>1.2365050164667999</v>
      </c>
      <c r="O662">
        <f>fit!$F$2*I662</f>
        <v>0</v>
      </c>
      <c r="P662">
        <f>fit!$F$3*J662</f>
        <v>-0.1710707824641568</v>
      </c>
      <c r="Q662">
        <f t="shared" si="157"/>
        <v>1.065434234002643</v>
      </c>
      <c r="R662">
        <f>fit!$F$4*K662</f>
        <v>2.617392064063935E-2</v>
      </c>
      <c r="S662">
        <f>fit!$F$5*L662</f>
        <v>0.96759570677982676</v>
      </c>
      <c r="T662">
        <f>fit!$F$6*M662</f>
        <v>-0.32130112960585139</v>
      </c>
      <c r="U662">
        <f t="shared" si="158"/>
        <v>0.67246849781461471</v>
      </c>
      <c r="V662">
        <f>fit!$F$7</f>
        <v>-1.8713887662667528</v>
      </c>
      <c r="W662">
        <f t="shared" si="159"/>
        <v>-0.13348603444949503</v>
      </c>
      <c r="X662">
        <f t="shared" si="160"/>
        <v>0.46667795582951788</v>
      </c>
      <c r="Y662">
        <f t="shared" si="161"/>
        <v>0.28443240279818166</v>
      </c>
    </row>
    <row r="663" spans="1:25" x14ac:dyDescent="0.25">
      <c r="A663">
        <v>69</v>
      </c>
      <c r="B663">
        <v>7</v>
      </c>
      <c r="C663">
        <f t="shared" si="147"/>
        <v>1</v>
      </c>
      <c r="D663">
        <f t="shared" si="148"/>
        <v>1</v>
      </c>
      <c r="E663">
        <f t="shared" si="149"/>
        <v>0</v>
      </c>
      <c r="F663">
        <v>0</v>
      </c>
      <c r="G663">
        <f t="shared" si="150"/>
        <v>1</v>
      </c>
      <c r="H663">
        <f t="shared" si="151"/>
        <v>1</v>
      </c>
      <c r="I663">
        <f t="shared" si="152"/>
        <v>0</v>
      </c>
      <c r="J663">
        <f t="shared" si="153"/>
        <v>1</v>
      </c>
      <c r="K663">
        <f t="shared" si="154"/>
        <v>3</v>
      </c>
      <c r="L663">
        <f t="shared" si="155"/>
        <v>3</v>
      </c>
      <c r="M663">
        <f t="shared" si="156"/>
        <v>1</v>
      </c>
      <c r="N663">
        <f>fit!$F$1*H663</f>
        <v>1.2365050164667999</v>
      </c>
      <c r="O663">
        <f>fit!$F$2*I663</f>
        <v>0</v>
      </c>
      <c r="P663">
        <f>fit!$F$3*J663</f>
        <v>-0.1710707824641568</v>
      </c>
      <c r="Q663">
        <f t="shared" si="157"/>
        <v>1.065434234002643</v>
      </c>
      <c r="R663">
        <f>fit!$F$4*K663</f>
        <v>3.9260880960959026E-2</v>
      </c>
      <c r="S663">
        <f>fit!$F$5*L663</f>
        <v>1.4513935601697401</v>
      </c>
      <c r="T663">
        <f>fit!$F$6*M663</f>
        <v>-0.32130112960585139</v>
      </c>
      <c r="U663">
        <f t="shared" si="158"/>
        <v>1.1693533115248476</v>
      </c>
      <c r="V663">
        <f>fit!$F$7</f>
        <v>-1.8713887662667528</v>
      </c>
      <c r="W663">
        <f t="shared" si="159"/>
        <v>0.36339877926073783</v>
      </c>
      <c r="X663">
        <f t="shared" si="160"/>
        <v>0.58986293297224734</v>
      </c>
      <c r="Y663">
        <f t="shared" si="161"/>
        <v>0.34793827969462199</v>
      </c>
    </row>
    <row r="664" spans="1:25" x14ac:dyDescent="0.25">
      <c r="A664">
        <v>69</v>
      </c>
      <c r="B664">
        <v>8</v>
      </c>
      <c r="C664">
        <f t="shared" ref="C664:C727" si="162">IF(MOD(B664,2)=1,1,0)</f>
        <v>0</v>
      </c>
      <c r="D664">
        <f t="shared" ref="D664:D727" si="163">IF(MOD($B664,3)=1,1,0)</f>
        <v>0</v>
      </c>
      <c r="E664">
        <f t="shared" ref="E664:E727" si="164">IF(MOD($B664,5)=1,1,0)</f>
        <v>0</v>
      </c>
      <c r="F664">
        <v>1</v>
      </c>
      <c r="G664">
        <f t="shared" si="150"/>
        <v>0</v>
      </c>
      <c r="H664">
        <f t="shared" si="151"/>
        <v>1</v>
      </c>
      <c r="I664">
        <f t="shared" si="152"/>
        <v>0</v>
      </c>
      <c r="J664">
        <f t="shared" si="153"/>
        <v>1</v>
      </c>
      <c r="K664">
        <f t="shared" si="154"/>
        <v>3</v>
      </c>
      <c r="L664">
        <f t="shared" si="155"/>
        <v>3</v>
      </c>
      <c r="M664">
        <f t="shared" si="156"/>
        <v>1</v>
      </c>
      <c r="N664">
        <f>fit!$F$1*H664</f>
        <v>1.2365050164667999</v>
      </c>
      <c r="O664">
        <f>fit!$F$2*I664</f>
        <v>0</v>
      </c>
      <c r="P664">
        <f>fit!$F$3*J664</f>
        <v>-0.1710707824641568</v>
      </c>
      <c r="Q664">
        <f t="shared" si="157"/>
        <v>1.065434234002643</v>
      </c>
      <c r="R664">
        <f>fit!$F$4*K664</f>
        <v>3.9260880960959026E-2</v>
      </c>
      <c r="S664">
        <f>fit!$F$5*L664</f>
        <v>1.4513935601697401</v>
      </c>
      <c r="T664">
        <f>fit!$F$6*M664</f>
        <v>-0.32130112960585139</v>
      </c>
      <c r="U664">
        <f t="shared" si="158"/>
        <v>1.1693533115248476</v>
      </c>
      <c r="V664">
        <f>fit!$F$7</f>
        <v>-1.8713887662667528</v>
      </c>
      <c r="W664">
        <f t="shared" si="159"/>
        <v>0.36339877926073783</v>
      </c>
      <c r="X664">
        <f t="shared" si="160"/>
        <v>0.58986293297224734</v>
      </c>
      <c r="Y664">
        <f t="shared" si="161"/>
        <v>0.16821241375012727</v>
      </c>
    </row>
    <row r="665" spans="1:25" x14ac:dyDescent="0.25">
      <c r="A665">
        <v>69</v>
      </c>
      <c r="B665">
        <v>9</v>
      </c>
      <c r="C665">
        <f t="shared" si="162"/>
        <v>1</v>
      </c>
      <c r="D665">
        <f t="shared" si="163"/>
        <v>0</v>
      </c>
      <c r="E665">
        <f t="shared" si="164"/>
        <v>0</v>
      </c>
      <c r="F665">
        <v>1</v>
      </c>
      <c r="G665">
        <f t="shared" si="150"/>
        <v>0</v>
      </c>
      <c r="H665">
        <f t="shared" si="151"/>
        <v>2</v>
      </c>
      <c r="I665">
        <f t="shared" si="152"/>
        <v>0</v>
      </c>
      <c r="J665">
        <f t="shared" si="153"/>
        <v>1</v>
      </c>
      <c r="K665">
        <f t="shared" si="154"/>
        <v>3</v>
      </c>
      <c r="L665">
        <f t="shared" si="155"/>
        <v>3</v>
      </c>
      <c r="M665">
        <f t="shared" si="156"/>
        <v>1</v>
      </c>
      <c r="N665">
        <f>fit!$F$1*H665</f>
        <v>2.4730100329335998</v>
      </c>
      <c r="O665">
        <f>fit!$F$2*I665</f>
        <v>0</v>
      </c>
      <c r="P665">
        <f>fit!$F$3*J665</f>
        <v>-0.1710707824641568</v>
      </c>
      <c r="Q665">
        <f t="shared" si="157"/>
        <v>2.3019392504694429</v>
      </c>
      <c r="R665">
        <f>fit!$F$4*K665</f>
        <v>3.9260880960959026E-2</v>
      </c>
      <c r="S665">
        <f>fit!$F$5*L665</f>
        <v>1.4513935601697401</v>
      </c>
      <c r="T665">
        <f>fit!$F$6*M665</f>
        <v>-0.32130112960585139</v>
      </c>
      <c r="U665">
        <f t="shared" si="158"/>
        <v>1.1693533115248476</v>
      </c>
      <c r="V665">
        <f>fit!$F$7</f>
        <v>-1.8713887662667528</v>
      </c>
      <c r="W665">
        <f t="shared" si="159"/>
        <v>1.5999037957275375</v>
      </c>
      <c r="X665">
        <f t="shared" si="160"/>
        <v>0.83200493883051907</v>
      </c>
      <c r="Y665">
        <f t="shared" si="161"/>
        <v>2.8222340577337638E-2</v>
      </c>
    </row>
    <row r="666" spans="1:25" x14ac:dyDescent="0.25">
      <c r="A666">
        <v>69</v>
      </c>
      <c r="B666">
        <v>10</v>
      </c>
      <c r="C666">
        <f t="shared" si="162"/>
        <v>0</v>
      </c>
      <c r="D666">
        <f t="shared" si="163"/>
        <v>1</v>
      </c>
      <c r="E666">
        <f t="shared" si="164"/>
        <v>0</v>
      </c>
      <c r="F666">
        <v>1</v>
      </c>
      <c r="G666">
        <f t="shared" si="150"/>
        <v>0</v>
      </c>
      <c r="H666">
        <f t="shared" si="151"/>
        <v>2</v>
      </c>
      <c r="I666">
        <f t="shared" si="152"/>
        <v>1</v>
      </c>
      <c r="J666">
        <f t="shared" si="153"/>
        <v>1</v>
      </c>
      <c r="K666">
        <f t="shared" si="154"/>
        <v>3</v>
      </c>
      <c r="L666">
        <f t="shared" si="155"/>
        <v>3</v>
      </c>
      <c r="M666">
        <f t="shared" si="156"/>
        <v>1</v>
      </c>
      <c r="N666">
        <f>fit!$F$1*H666</f>
        <v>2.4730100329335998</v>
      </c>
      <c r="O666">
        <f>fit!$F$2*I666</f>
        <v>1.2519877995936257</v>
      </c>
      <c r="P666">
        <f>fit!$F$3*J666</f>
        <v>-0.1710707824641568</v>
      </c>
      <c r="Q666">
        <f t="shared" si="157"/>
        <v>3.5539270500630686</v>
      </c>
      <c r="R666">
        <f>fit!$F$4*K666</f>
        <v>3.9260880960959026E-2</v>
      </c>
      <c r="S666">
        <f>fit!$F$5*L666</f>
        <v>1.4513935601697401</v>
      </c>
      <c r="T666">
        <f>fit!$F$6*M666</f>
        <v>-0.32130112960585139</v>
      </c>
      <c r="U666">
        <f t="shared" si="158"/>
        <v>1.1693533115248476</v>
      </c>
      <c r="V666">
        <f>fit!$F$7</f>
        <v>-1.8713887662667528</v>
      </c>
      <c r="W666">
        <f t="shared" si="159"/>
        <v>2.8518915953211632</v>
      </c>
      <c r="X666">
        <f t="shared" si="160"/>
        <v>0.9454163794248398</v>
      </c>
      <c r="Y666">
        <f t="shared" si="161"/>
        <v>2.9793716350930517E-3</v>
      </c>
    </row>
    <row r="667" spans="1:25" x14ac:dyDescent="0.25">
      <c r="A667">
        <v>69</v>
      </c>
      <c r="B667">
        <v>11</v>
      </c>
      <c r="C667">
        <f t="shared" si="162"/>
        <v>1</v>
      </c>
      <c r="D667">
        <f t="shared" si="163"/>
        <v>0</v>
      </c>
      <c r="E667">
        <f t="shared" si="164"/>
        <v>1</v>
      </c>
      <c r="F667">
        <v>1</v>
      </c>
      <c r="G667">
        <f t="shared" si="150"/>
        <v>0</v>
      </c>
      <c r="H667">
        <f t="shared" si="151"/>
        <v>3</v>
      </c>
      <c r="I667">
        <f t="shared" si="152"/>
        <v>1</v>
      </c>
      <c r="J667">
        <f t="shared" si="153"/>
        <v>2</v>
      </c>
      <c r="K667">
        <f t="shared" si="154"/>
        <v>3</v>
      </c>
      <c r="L667">
        <f t="shared" si="155"/>
        <v>3</v>
      </c>
      <c r="M667">
        <f t="shared" si="156"/>
        <v>1</v>
      </c>
      <c r="N667">
        <f>fit!$F$1*H667</f>
        <v>3.7095150494003999</v>
      </c>
      <c r="O667">
        <f>fit!$F$2*I667</f>
        <v>1.2519877995936257</v>
      </c>
      <c r="P667">
        <f>fit!$F$3*J667</f>
        <v>-0.3421415649283136</v>
      </c>
      <c r="Q667">
        <f t="shared" si="157"/>
        <v>4.6193612840657119</v>
      </c>
      <c r="R667">
        <f>fit!$F$4*K667</f>
        <v>3.9260880960959026E-2</v>
      </c>
      <c r="S667">
        <f>fit!$F$5*L667</f>
        <v>1.4513935601697401</v>
      </c>
      <c r="T667">
        <f>fit!$F$6*M667</f>
        <v>-0.32130112960585139</v>
      </c>
      <c r="U667">
        <f t="shared" si="158"/>
        <v>1.1693533115248476</v>
      </c>
      <c r="V667">
        <f>fit!$F$7</f>
        <v>-1.8713887662667528</v>
      </c>
      <c r="W667">
        <f t="shared" si="159"/>
        <v>3.9173258293238069</v>
      </c>
      <c r="X667">
        <f t="shared" si="160"/>
        <v>0.98049383577966365</v>
      </c>
      <c r="Y667">
        <f t="shared" si="161"/>
        <v>3.8049044259073011E-4</v>
      </c>
    </row>
    <row r="668" spans="1:25" x14ac:dyDescent="0.25">
      <c r="A668">
        <v>69</v>
      </c>
      <c r="B668">
        <v>12</v>
      </c>
      <c r="C668">
        <f t="shared" si="162"/>
        <v>0</v>
      </c>
      <c r="D668">
        <f t="shared" si="163"/>
        <v>0</v>
      </c>
      <c r="E668">
        <f t="shared" si="164"/>
        <v>0</v>
      </c>
      <c r="F668">
        <v>1</v>
      </c>
      <c r="G668">
        <f t="shared" si="150"/>
        <v>0</v>
      </c>
      <c r="H668">
        <f t="shared" si="151"/>
        <v>3</v>
      </c>
      <c r="I668">
        <f t="shared" si="152"/>
        <v>1</v>
      </c>
      <c r="J668">
        <f t="shared" si="153"/>
        <v>2</v>
      </c>
      <c r="K668">
        <f t="shared" si="154"/>
        <v>3</v>
      </c>
      <c r="L668">
        <f t="shared" si="155"/>
        <v>3</v>
      </c>
      <c r="M668">
        <f t="shared" si="156"/>
        <v>1</v>
      </c>
      <c r="N668">
        <f>fit!$F$1*H668</f>
        <v>3.7095150494003999</v>
      </c>
      <c r="O668">
        <f>fit!$F$2*I668</f>
        <v>1.2519877995936257</v>
      </c>
      <c r="P668">
        <f>fit!$F$3*J668</f>
        <v>-0.3421415649283136</v>
      </c>
      <c r="Q668">
        <f t="shared" si="157"/>
        <v>4.6193612840657119</v>
      </c>
      <c r="R668">
        <f>fit!$F$4*K668</f>
        <v>3.9260880960959026E-2</v>
      </c>
      <c r="S668">
        <f>fit!$F$5*L668</f>
        <v>1.4513935601697401</v>
      </c>
      <c r="T668">
        <f>fit!$F$6*M668</f>
        <v>-0.32130112960585139</v>
      </c>
      <c r="U668">
        <f t="shared" si="158"/>
        <v>1.1693533115248476</v>
      </c>
      <c r="V668">
        <f>fit!$F$7</f>
        <v>-1.8713887662667528</v>
      </c>
      <c r="W668">
        <f t="shared" si="159"/>
        <v>3.9173258293238069</v>
      </c>
      <c r="X668">
        <f t="shared" si="160"/>
        <v>0.98049383577966365</v>
      </c>
      <c r="Y668">
        <f t="shared" si="161"/>
        <v>3.8049044259073011E-4</v>
      </c>
    </row>
    <row r="669" spans="1:25" x14ac:dyDescent="0.25">
      <c r="A669">
        <v>69</v>
      </c>
      <c r="B669">
        <v>13</v>
      </c>
      <c r="C669">
        <f t="shared" si="162"/>
        <v>1</v>
      </c>
      <c r="D669">
        <f t="shared" si="163"/>
        <v>1</v>
      </c>
      <c r="E669">
        <f t="shared" si="164"/>
        <v>0</v>
      </c>
      <c r="F669">
        <v>1</v>
      </c>
      <c r="G669">
        <f t="shared" si="150"/>
        <v>0</v>
      </c>
      <c r="H669">
        <f t="shared" si="151"/>
        <v>4</v>
      </c>
      <c r="I669">
        <f t="shared" si="152"/>
        <v>2</v>
      </c>
      <c r="J669">
        <f t="shared" si="153"/>
        <v>2</v>
      </c>
      <c r="K669">
        <f t="shared" si="154"/>
        <v>3</v>
      </c>
      <c r="L669">
        <f t="shared" si="155"/>
        <v>3</v>
      </c>
      <c r="M669">
        <f t="shared" si="156"/>
        <v>1</v>
      </c>
      <c r="N669">
        <f>fit!$F$1*H669</f>
        <v>4.9460200658671996</v>
      </c>
      <c r="O669">
        <f>fit!$F$2*I669</f>
        <v>2.5039755991872514</v>
      </c>
      <c r="P669">
        <f>fit!$F$3*J669</f>
        <v>-0.3421415649283136</v>
      </c>
      <c r="Q669">
        <f t="shared" si="157"/>
        <v>7.1078541001261373</v>
      </c>
      <c r="R669">
        <f>fit!$F$4*K669</f>
        <v>3.9260880960959026E-2</v>
      </c>
      <c r="S669">
        <f>fit!$F$5*L669</f>
        <v>1.4513935601697401</v>
      </c>
      <c r="T669">
        <f>fit!$F$6*M669</f>
        <v>-0.32130112960585139</v>
      </c>
      <c r="U669">
        <f t="shared" si="158"/>
        <v>1.1693533115248476</v>
      </c>
      <c r="V669">
        <f>fit!$F$7</f>
        <v>-1.8713887662667528</v>
      </c>
      <c r="W669">
        <f t="shared" si="159"/>
        <v>6.4058186453842314</v>
      </c>
      <c r="X669">
        <f t="shared" si="160"/>
        <v>0.99835080699699896</v>
      </c>
      <c r="Y669">
        <f t="shared" si="161"/>
        <v>2.7198375611475789E-6</v>
      </c>
    </row>
    <row r="670" spans="1:25" x14ac:dyDescent="0.25">
      <c r="A670">
        <v>69</v>
      </c>
      <c r="B670">
        <v>14</v>
      </c>
      <c r="C670">
        <f t="shared" si="162"/>
        <v>0</v>
      </c>
      <c r="D670">
        <f t="shared" si="163"/>
        <v>0</v>
      </c>
      <c r="E670">
        <f t="shared" si="164"/>
        <v>0</v>
      </c>
      <c r="F670">
        <v>1</v>
      </c>
      <c r="G670">
        <f t="shared" si="150"/>
        <v>0</v>
      </c>
      <c r="H670">
        <f t="shared" si="151"/>
        <v>4</v>
      </c>
      <c r="I670">
        <f t="shared" si="152"/>
        <v>2</v>
      </c>
      <c r="J670">
        <f t="shared" si="153"/>
        <v>2</v>
      </c>
      <c r="K670">
        <f t="shared" si="154"/>
        <v>3</v>
      </c>
      <c r="L670">
        <f t="shared" si="155"/>
        <v>3</v>
      </c>
      <c r="M670">
        <f t="shared" si="156"/>
        <v>1</v>
      </c>
      <c r="N670">
        <f>fit!$F$1*H670</f>
        <v>4.9460200658671996</v>
      </c>
      <c r="O670">
        <f>fit!$F$2*I670</f>
        <v>2.5039755991872514</v>
      </c>
      <c r="P670">
        <f>fit!$F$3*J670</f>
        <v>-0.3421415649283136</v>
      </c>
      <c r="Q670">
        <f t="shared" si="157"/>
        <v>7.1078541001261373</v>
      </c>
      <c r="R670">
        <f>fit!$F$4*K670</f>
        <v>3.9260880960959026E-2</v>
      </c>
      <c r="S670">
        <f>fit!$F$5*L670</f>
        <v>1.4513935601697401</v>
      </c>
      <c r="T670">
        <f>fit!$F$6*M670</f>
        <v>-0.32130112960585139</v>
      </c>
      <c r="U670">
        <f t="shared" si="158"/>
        <v>1.1693533115248476</v>
      </c>
      <c r="V670">
        <f>fit!$F$7</f>
        <v>-1.8713887662667528</v>
      </c>
      <c r="W670">
        <f t="shared" si="159"/>
        <v>6.4058186453842314</v>
      </c>
      <c r="X670">
        <f t="shared" si="160"/>
        <v>0.99835080699699896</v>
      </c>
      <c r="Y670">
        <f t="shared" si="161"/>
        <v>2.7198375611475789E-6</v>
      </c>
    </row>
    <row r="671" spans="1:25" x14ac:dyDescent="0.25">
      <c r="A671">
        <v>69</v>
      </c>
      <c r="B671">
        <v>15</v>
      </c>
      <c r="C671">
        <f t="shared" si="162"/>
        <v>1</v>
      </c>
      <c r="D671">
        <f t="shared" si="163"/>
        <v>0</v>
      </c>
      <c r="E671">
        <f t="shared" si="164"/>
        <v>0</v>
      </c>
      <c r="F671">
        <v>1</v>
      </c>
      <c r="G671">
        <f t="shared" si="150"/>
        <v>0</v>
      </c>
      <c r="H671">
        <f t="shared" si="151"/>
        <v>5</v>
      </c>
      <c r="I671">
        <f t="shared" si="152"/>
        <v>2</v>
      </c>
      <c r="J671">
        <f t="shared" si="153"/>
        <v>2</v>
      </c>
      <c r="K671">
        <f t="shared" si="154"/>
        <v>3</v>
      </c>
      <c r="L671">
        <f t="shared" si="155"/>
        <v>3</v>
      </c>
      <c r="M671">
        <f t="shared" si="156"/>
        <v>1</v>
      </c>
      <c r="N671">
        <f>fit!$F$1*H671</f>
        <v>6.1825250823339992</v>
      </c>
      <c r="O671">
        <f>fit!$F$2*I671</f>
        <v>2.5039755991872514</v>
      </c>
      <c r="P671">
        <f>fit!$F$3*J671</f>
        <v>-0.3421415649283136</v>
      </c>
      <c r="Q671">
        <f t="shared" si="157"/>
        <v>8.3443591165929369</v>
      </c>
      <c r="R671">
        <f>fit!$F$4*K671</f>
        <v>3.9260880960959026E-2</v>
      </c>
      <c r="S671">
        <f>fit!$F$5*L671</f>
        <v>1.4513935601697401</v>
      </c>
      <c r="T671">
        <f>fit!$F$6*M671</f>
        <v>-0.32130112960585139</v>
      </c>
      <c r="U671">
        <f t="shared" si="158"/>
        <v>1.1693533115248476</v>
      </c>
      <c r="V671">
        <f>fit!$F$7</f>
        <v>-1.8713887662667528</v>
      </c>
      <c r="W671">
        <f t="shared" si="159"/>
        <v>7.642323661851032</v>
      </c>
      <c r="X671">
        <f t="shared" si="160"/>
        <v>0.99952051754729376</v>
      </c>
      <c r="Y671">
        <f t="shared" si="161"/>
        <v>2.2990342245318871E-7</v>
      </c>
    </row>
    <row r="672" spans="1:25" x14ac:dyDescent="0.25">
      <c r="A672">
        <v>69</v>
      </c>
      <c r="B672">
        <v>16</v>
      </c>
      <c r="C672">
        <f t="shared" si="162"/>
        <v>0</v>
      </c>
      <c r="D672">
        <f t="shared" si="163"/>
        <v>1</v>
      </c>
      <c r="E672">
        <f t="shared" si="164"/>
        <v>1</v>
      </c>
      <c r="F672">
        <v>1</v>
      </c>
      <c r="G672">
        <f t="shared" si="150"/>
        <v>0</v>
      </c>
      <c r="H672">
        <f t="shared" si="151"/>
        <v>5</v>
      </c>
      <c r="I672">
        <f t="shared" si="152"/>
        <v>3</v>
      </c>
      <c r="J672">
        <f t="shared" si="153"/>
        <v>3</v>
      </c>
      <c r="K672">
        <f t="shared" si="154"/>
        <v>3</v>
      </c>
      <c r="L672">
        <f t="shared" si="155"/>
        <v>3</v>
      </c>
      <c r="M672">
        <f t="shared" si="156"/>
        <v>1</v>
      </c>
      <c r="N672">
        <f>fit!$F$1*H672</f>
        <v>6.1825250823339992</v>
      </c>
      <c r="O672">
        <f>fit!$F$2*I672</f>
        <v>3.7559633987808771</v>
      </c>
      <c r="P672">
        <f>fit!$F$3*J672</f>
        <v>-0.51321234739247035</v>
      </c>
      <c r="Q672">
        <f t="shared" si="157"/>
        <v>9.4252761337224076</v>
      </c>
      <c r="R672">
        <f>fit!$F$4*K672</f>
        <v>3.9260880960959026E-2</v>
      </c>
      <c r="S672">
        <f>fit!$F$5*L672</f>
        <v>1.4513935601697401</v>
      </c>
      <c r="T672">
        <f>fit!$F$6*M672</f>
        <v>-0.32130112960585139</v>
      </c>
      <c r="U672">
        <f t="shared" si="158"/>
        <v>1.1693533115248476</v>
      </c>
      <c r="V672">
        <f>fit!$F$7</f>
        <v>-1.8713887662667528</v>
      </c>
      <c r="W672">
        <f t="shared" si="159"/>
        <v>8.7232406789805026</v>
      </c>
      <c r="X672">
        <f t="shared" si="160"/>
        <v>0.99983726760009417</v>
      </c>
      <c r="Y672">
        <f t="shared" si="161"/>
        <v>2.6481833979110796E-8</v>
      </c>
    </row>
    <row r="673" spans="1:25" x14ac:dyDescent="0.25">
      <c r="A673">
        <v>69</v>
      </c>
      <c r="B673">
        <v>17</v>
      </c>
      <c r="C673">
        <f t="shared" si="162"/>
        <v>1</v>
      </c>
      <c r="D673">
        <f t="shared" si="163"/>
        <v>0</v>
      </c>
      <c r="E673">
        <f t="shared" si="164"/>
        <v>0</v>
      </c>
      <c r="F673">
        <v>1</v>
      </c>
      <c r="G673">
        <f t="shared" si="150"/>
        <v>0</v>
      </c>
      <c r="H673">
        <f t="shared" si="151"/>
        <v>6</v>
      </c>
      <c r="I673">
        <f t="shared" si="152"/>
        <v>3</v>
      </c>
      <c r="J673">
        <f t="shared" si="153"/>
        <v>3</v>
      </c>
      <c r="K673">
        <f t="shared" si="154"/>
        <v>3</v>
      </c>
      <c r="L673">
        <f t="shared" si="155"/>
        <v>3</v>
      </c>
      <c r="M673">
        <f t="shared" si="156"/>
        <v>1</v>
      </c>
      <c r="N673">
        <f>fit!$F$1*H673</f>
        <v>7.4190300988007998</v>
      </c>
      <c r="O673">
        <f>fit!$F$2*I673</f>
        <v>3.7559633987808771</v>
      </c>
      <c r="P673">
        <f>fit!$F$3*J673</f>
        <v>-0.51321234739247035</v>
      </c>
      <c r="Q673">
        <f t="shared" si="157"/>
        <v>10.661781150189208</v>
      </c>
      <c r="R673">
        <f>fit!$F$4*K673</f>
        <v>3.9260880960959026E-2</v>
      </c>
      <c r="S673">
        <f>fit!$F$5*L673</f>
        <v>1.4513935601697401</v>
      </c>
      <c r="T673">
        <f>fit!$F$6*M673</f>
        <v>-0.32130112960585139</v>
      </c>
      <c r="U673">
        <f t="shared" si="158"/>
        <v>1.1693533115248476</v>
      </c>
      <c r="V673">
        <f>fit!$F$7</f>
        <v>-1.8713887662667528</v>
      </c>
      <c r="W673">
        <f t="shared" si="159"/>
        <v>9.9597456954473031</v>
      </c>
      <c r="X673">
        <f t="shared" si="160"/>
        <v>0.99995273747969315</v>
      </c>
      <c r="Y673">
        <f t="shared" si="161"/>
        <v>2.2337458257549855E-9</v>
      </c>
    </row>
    <row r="674" spans="1:25" x14ac:dyDescent="0.25">
      <c r="A674">
        <v>69</v>
      </c>
      <c r="B674">
        <v>18</v>
      </c>
      <c r="C674">
        <f t="shared" si="162"/>
        <v>0</v>
      </c>
      <c r="D674">
        <f t="shared" si="163"/>
        <v>0</v>
      </c>
      <c r="E674">
        <f t="shared" si="164"/>
        <v>0</v>
      </c>
      <c r="F674">
        <v>1</v>
      </c>
      <c r="G674">
        <f t="shared" si="150"/>
        <v>0</v>
      </c>
      <c r="H674">
        <f t="shared" si="151"/>
        <v>6</v>
      </c>
      <c r="I674">
        <f t="shared" si="152"/>
        <v>3</v>
      </c>
      <c r="J674">
        <f t="shared" si="153"/>
        <v>3</v>
      </c>
      <c r="K674">
        <f t="shared" si="154"/>
        <v>3</v>
      </c>
      <c r="L674">
        <f t="shared" si="155"/>
        <v>3</v>
      </c>
      <c r="M674">
        <f t="shared" si="156"/>
        <v>1</v>
      </c>
      <c r="N674">
        <f>fit!$F$1*H674</f>
        <v>7.4190300988007998</v>
      </c>
      <c r="O674">
        <f>fit!$F$2*I674</f>
        <v>3.7559633987808771</v>
      </c>
      <c r="P674">
        <f>fit!$F$3*J674</f>
        <v>-0.51321234739247035</v>
      </c>
      <c r="Q674">
        <f t="shared" si="157"/>
        <v>10.661781150189208</v>
      </c>
      <c r="R674">
        <f>fit!$F$4*K674</f>
        <v>3.9260880960959026E-2</v>
      </c>
      <c r="S674">
        <f>fit!$F$5*L674</f>
        <v>1.4513935601697401</v>
      </c>
      <c r="T674">
        <f>fit!$F$6*M674</f>
        <v>-0.32130112960585139</v>
      </c>
      <c r="U674">
        <f t="shared" si="158"/>
        <v>1.1693533115248476</v>
      </c>
      <c r="V674">
        <f>fit!$F$7</f>
        <v>-1.8713887662667528</v>
      </c>
      <c r="W674">
        <f t="shared" si="159"/>
        <v>9.9597456954473031</v>
      </c>
      <c r="X674">
        <f t="shared" si="160"/>
        <v>0.99995273747969315</v>
      </c>
      <c r="Y674">
        <f t="shared" si="161"/>
        <v>2.2337458257549855E-9</v>
      </c>
    </row>
    <row r="675" spans="1:25" x14ac:dyDescent="0.25">
      <c r="A675">
        <v>69</v>
      </c>
      <c r="B675">
        <v>19</v>
      </c>
      <c r="C675">
        <f t="shared" si="162"/>
        <v>1</v>
      </c>
      <c r="D675">
        <f t="shared" si="163"/>
        <v>1</v>
      </c>
      <c r="E675">
        <f t="shared" si="164"/>
        <v>0</v>
      </c>
      <c r="F675">
        <v>1</v>
      </c>
      <c r="G675">
        <f t="shared" si="150"/>
        <v>0</v>
      </c>
      <c r="H675">
        <f t="shared" si="151"/>
        <v>7</v>
      </c>
      <c r="I675">
        <f t="shared" si="152"/>
        <v>4</v>
      </c>
      <c r="J675">
        <f t="shared" si="153"/>
        <v>3</v>
      </c>
      <c r="K675">
        <f t="shared" si="154"/>
        <v>3</v>
      </c>
      <c r="L675">
        <f t="shared" si="155"/>
        <v>3</v>
      </c>
      <c r="M675">
        <f t="shared" si="156"/>
        <v>1</v>
      </c>
      <c r="N675">
        <f>fit!$F$1*H675</f>
        <v>8.6555351152675986</v>
      </c>
      <c r="O675">
        <f>fit!$F$2*I675</f>
        <v>5.0079511983745029</v>
      </c>
      <c r="P675">
        <f>fit!$F$3*J675</f>
        <v>-0.51321234739247035</v>
      </c>
      <c r="Q675">
        <f t="shared" si="157"/>
        <v>13.150273966249632</v>
      </c>
      <c r="R675">
        <f>fit!$F$4*K675</f>
        <v>3.9260880960959026E-2</v>
      </c>
      <c r="S675">
        <f>fit!$F$5*L675</f>
        <v>1.4513935601697401</v>
      </c>
      <c r="T675">
        <f>fit!$F$6*M675</f>
        <v>-0.32130112960585139</v>
      </c>
      <c r="U675">
        <f t="shared" si="158"/>
        <v>1.1693533115248476</v>
      </c>
      <c r="V675">
        <f>fit!$F$7</f>
        <v>-1.8713887662667528</v>
      </c>
      <c r="W675">
        <f t="shared" si="159"/>
        <v>12.448238511507727</v>
      </c>
      <c r="X675">
        <f t="shared" si="160"/>
        <v>0.99999607538553137</v>
      </c>
      <c r="Y675">
        <f t="shared" si="161"/>
        <v>1.5402598727388781E-11</v>
      </c>
    </row>
    <row r="676" spans="1:25" x14ac:dyDescent="0.25">
      <c r="A676">
        <v>69</v>
      </c>
      <c r="B676">
        <v>20</v>
      </c>
      <c r="C676">
        <f t="shared" si="162"/>
        <v>0</v>
      </c>
      <c r="D676">
        <f t="shared" si="163"/>
        <v>0</v>
      </c>
      <c r="E676">
        <f t="shared" si="164"/>
        <v>0</v>
      </c>
      <c r="F676">
        <v>1</v>
      </c>
      <c r="G676">
        <f t="shared" si="150"/>
        <v>0</v>
      </c>
      <c r="H676">
        <f t="shared" si="151"/>
        <v>7</v>
      </c>
      <c r="I676">
        <f t="shared" si="152"/>
        <v>4</v>
      </c>
      <c r="J676">
        <f t="shared" si="153"/>
        <v>3</v>
      </c>
      <c r="K676">
        <f t="shared" si="154"/>
        <v>3</v>
      </c>
      <c r="L676">
        <f t="shared" si="155"/>
        <v>3</v>
      </c>
      <c r="M676">
        <f t="shared" si="156"/>
        <v>1</v>
      </c>
      <c r="N676">
        <f>fit!$F$1*H676</f>
        <v>8.6555351152675986</v>
      </c>
      <c r="O676">
        <f>fit!$F$2*I676</f>
        <v>5.0079511983745029</v>
      </c>
      <c r="P676">
        <f>fit!$F$3*J676</f>
        <v>-0.51321234739247035</v>
      </c>
      <c r="Q676">
        <f t="shared" si="157"/>
        <v>13.150273966249632</v>
      </c>
      <c r="R676">
        <f>fit!$F$4*K676</f>
        <v>3.9260880960959026E-2</v>
      </c>
      <c r="S676">
        <f>fit!$F$5*L676</f>
        <v>1.4513935601697401</v>
      </c>
      <c r="T676">
        <f>fit!$F$6*M676</f>
        <v>-0.32130112960585139</v>
      </c>
      <c r="U676">
        <f t="shared" si="158"/>
        <v>1.1693533115248476</v>
      </c>
      <c r="V676">
        <f>fit!$F$7</f>
        <v>-1.8713887662667528</v>
      </c>
      <c r="W676">
        <f t="shared" si="159"/>
        <v>12.448238511507727</v>
      </c>
      <c r="X676">
        <f t="shared" si="160"/>
        <v>0.99999607538553137</v>
      </c>
      <c r="Y676">
        <f t="shared" si="161"/>
        <v>1.5402598727388781E-11</v>
      </c>
    </row>
    <row r="677" spans="1:25" x14ac:dyDescent="0.25">
      <c r="A677">
        <v>69</v>
      </c>
      <c r="B677">
        <v>21</v>
      </c>
      <c r="C677">
        <f t="shared" si="162"/>
        <v>1</v>
      </c>
      <c r="D677">
        <f t="shared" si="163"/>
        <v>0</v>
      </c>
      <c r="E677">
        <f t="shared" si="164"/>
        <v>1</v>
      </c>
      <c r="F677">
        <v>1</v>
      </c>
      <c r="G677">
        <f t="shared" si="150"/>
        <v>0</v>
      </c>
      <c r="H677">
        <f t="shared" si="151"/>
        <v>8</v>
      </c>
      <c r="I677">
        <f t="shared" si="152"/>
        <v>4</v>
      </c>
      <c r="J677">
        <f t="shared" si="153"/>
        <v>4</v>
      </c>
      <c r="K677">
        <f t="shared" si="154"/>
        <v>3</v>
      </c>
      <c r="L677">
        <f t="shared" si="155"/>
        <v>3</v>
      </c>
      <c r="M677">
        <f t="shared" si="156"/>
        <v>1</v>
      </c>
      <c r="N677">
        <f>fit!$F$1*H677</f>
        <v>9.8920401317343991</v>
      </c>
      <c r="O677">
        <f>fit!$F$2*I677</f>
        <v>5.0079511983745029</v>
      </c>
      <c r="P677">
        <f>fit!$F$3*J677</f>
        <v>-0.6842831298566272</v>
      </c>
      <c r="Q677">
        <f t="shared" si="157"/>
        <v>14.215708200252275</v>
      </c>
      <c r="R677">
        <f>fit!$F$4*K677</f>
        <v>3.9260880960959026E-2</v>
      </c>
      <c r="S677">
        <f>fit!$F$5*L677</f>
        <v>1.4513935601697401</v>
      </c>
      <c r="T677">
        <f>fit!$F$6*M677</f>
        <v>-0.32130112960585139</v>
      </c>
      <c r="U677">
        <f t="shared" si="158"/>
        <v>1.1693533115248476</v>
      </c>
      <c r="V677">
        <f>fit!$F$7</f>
        <v>-1.8713887662667528</v>
      </c>
      <c r="W677">
        <f t="shared" si="159"/>
        <v>13.51367274551037</v>
      </c>
      <c r="X677">
        <f t="shared" si="160"/>
        <v>0.99999864765995305</v>
      </c>
      <c r="Y677">
        <f t="shared" si="161"/>
        <v>1.8288236025713842E-12</v>
      </c>
    </row>
    <row r="678" spans="1:25" x14ac:dyDescent="0.25">
      <c r="A678">
        <v>69</v>
      </c>
      <c r="B678">
        <v>22</v>
      </c>
      <c r="C678">
        <f t="shared" si="162"/>
        <v>0</v>
      </c>
      <c r="D678">
        <f t="shared" si="163"/>
        <v>1</v>
      </c>
      <c r="E678">
        <f t="shared" si="164"/>
        <v>0</v>
      </c>
      <c r="F678">
        <v>1</v>
      </c>
      <c r="G678">
        <f t="shared" si="150"/>
        <v>0</v>
      </c>
      <c r="H678">
        <f t="shared" si="151"/>
        <v>8</v>
      </c>
      <c r="I678">
        <f t="shared" si="152"/>
        <v>5</v>
      </c>
      <c r="J678">
        <f t="shared" si="153"/>
        <v>4</v>
      </c>
      <c r="K678">
        <f t="shared" si="154"/>
        <v>3</v>
      </c>
      <c r="L678">
        <f t="shared" si="155"/>
        <v>3</v>
      </c>
      <c r="M678">
        <f t="shared" si="156"/>
        <v>1</v>
      </c>
      <c r="N678">
        <f>fit!$F$1*H678</f>
        <v>9.8920401317343991</v>
      </c>
      <c r="O678">
        <f>fit!$F$2*I678</f>
        <v>6.2599389979681286</v>
      </c>
      <c r="P678">
        <f>fit!$F$3*J678</f>
        <v>-0.6842831298566272</v>
      </c>
      <c r="Q678">
        <f t="shared" si="157"/>
        <v>15.467695999845901</v>
      </c>
      <c r="R678">
        <f>fit!$F$4*K678</f>
        <v>3.9260880960959026E-2</v>
      </c>
      <c r="S678">
        <f>fit!$F$5*L678</f>
        <v>1.4513935601697401</v>
      </c>
      <c r="T678">
        <f>fit!$F$6*M678</f>
        <v>-0.32130112960585139</v>
      </c>
      <c r="U678">
        <f t="shared" si="158"/>
        <v>1.1693533115248476</v>
      </c>
      <c r="V678">
        <f>fit!$F$7</f>
        <v>-1.8713887662667528</v>
      </c>
      <c r="W678">
        <f t="shared" si="159"/>
        <v>14.765660545103996</v>
      </c>
      <c r="X678">
        <f t="shared" si="160"/>
        <v>0.99999961331712794</v>
      </c>
      <c r="Y678">
        <f t="shared" si="161"/>
        <v>1.495236435411412E-13</v>
      </c>
    </row>
    <row r="679" spans="1:25" x14ac:dyDescent="0.25">
      <c r="A679">
        <v>69</v>
      </c>
      <c r="B679">
        <v>23</v>
      </c>
      <c r="C679">
        <f t="shared" si="162"/>
        <v>1</v>
      </c>
      <c r="D679">
        <f t="shared" si="163"/>
        <v>0</v>
      </c>
      <c r="E679">
        <f t="shared" si="164"/>
        <v>0</v>
      </c>
      <c r="F679">
        <v>1</v>
      </c>
      <c r="G679">
        <f t="shared" si="150"/>
        <v>0</v>
      </c>
      <c r="H679">
        <f t="shared" si="151"/>
        <v>9</v>
      </c>
      <c r="I679">
        <f t="shared" si="152"/>
        <v>5</v>
      </c>
      <c r="J679">
        <f t="shared" si="153"/>
        <v>4</v>
      </c>
      <c r="K679">
        <f t="shared" si="154"/>
        <v>3</v>
      </c>
      <c r="L679">
        <f t="shared" si="155"/>
        <v>3</v>
      </c>
      <c r="M679">
        <f t="shared" si="156"/>
        <v>1</v>
      </c>
      <c r="N679">
        <f>fit!$F$1*H679</f>
        <v>11.1285451482012</v>
      </c>
      <c r="O679">
        <f>fit!$F$2*I679</f>
        <v>6.2599389979681286</v>
      </c>
      <c r="P679">
        <f>fit!$F$3*J679</f>
        <v>-0.6842831298566272</v>
      </c>
      <c r="Q679">
        <f t="shared" si="157"/>
        <v>16.704201016312702</v>
      </c>
      <c r="R679">
        <f>fit!$F$4*K679</f>
        <v>3.9260880960959026E-2</v>
      </c>
      <c r="S679">
        <f>fit!$F$5*L679</f>
        <v>1.4513935601697401</v>
      </c>
      <c r="T679">
        <f>fit!$F$6*M679</f>
        <v>-0.32130112960585139</v>
      </c>
      <c r="U679">
        <f t="shared" si="158"/>
        <v>1.1693533115248476</v>
      </c>
      <c r="V679">
        <f>fit!$F$7</f>
        <v>-1.8713887662667528</v>
      </c>
      <c r="W679">
        <f t="shared" si="159"/>
        <v>16.002165561570799</v>
      </c>
      <c r="X679">
        <f t="shared" si="160"/>
        <v>0.99999988770827608</v>
      </c>
      <c r="Y679">
        <f t="shared" si="161"/>
        <v>1.2609431260780754E-14</v>
      </c>
    </row>
    <row r="680" spans="1:25" x14ac:dyDescent="0.25">
      <c r="A680">
        <v>69</v>
      </c>
      <c r="B680">
        <v>24</v>
      </c>
      <c r="C680">
        <f t="shared" si="162"/>
        <v>0</v>
      </c>
      <c r="D680">
        <f t="shared" si="163"/>
        <v>0</v>
      </c>
      <c r="E680">
        <f t="shared" si="164"/>
        <v>0</v>
      </c>
      <c r="F680">
        <v>1</v>
      </c>
      <c r="G680">
        <f t="shared" si="150"/>
        <v>0</v>
      </c>
      <c r="H680">
        <f t="shared" si="151"/>
        <v>9</v>
      </c>
      <c r="I680">
        <f t="shared" si="152"/>
        <v>5</v>
      </c>
      <c r="J680">
        <f t="shared" si="153"/>
        <v>4</v>
      </c>
      <c r="K680">
        <f t="shared" si="154"/>
        <v>3</v>
      </c>
      <c r="L680">
        <f t="shared" si="155"/>
        <v>3</v>
      </c>
      <c r="M680">
        <f t="shared" si="156"/>
        <v>1</v>
      </c>
      <c r="N680">
        <f>fit!$F$1*H680</f>
        <v>11.1285451482012</v>
      </c>
      <c r="O680">
        <f>fit!$F$2*I680</f>
        <v>6.2599389979681286</v>
      </c>
      <c r="P680">
        <f>fit!$F$3*J680</f>
        <v>-0.6842831298566272</v>
      </c>
      <c r="Q680">
        <f t="shared" si="157"/>
        <v>16.704201016312702</v>
      </c>
      <c r="R680">
        <f>fit!$F$4*K680</f>
        <v>3.9260880960959026E-2</v>
      </c>
      <c r="S680">
        <f>fit!$F$5*L680</f>
        <v>1.4513935601697401</v>
      </c>
      <c r="T680">
        <f>fit!$F$6*M680</f>
        <v>-0.32130112960585139</v>
      </c>
      <c r="U680">
        <f t="shared" si="158"/>
        <v>1.1693533115248476</v>
      </c>
      <c r="V680">
        <f>fit!$F$7</f>
        <v>-1.8713887662667528</v>
      </c>
      <c r="W680">
        <f t="shared" si="159"/>
        <v>16.002165561570799</v>
      </c>
      <c r="X680">
        <f t="shared" si="160"/>
        <v>0.99999988770827608</v>
      </c>
      <c r="Y680">
        <f t="shared" si="161"/>
        <v>1.2609431260780754E-14</v>
      </c>
    </row>
    <row r="681" spans="1:25" x14ac:dyDescent="0.25">
      <c r="A681">
        <v>69</v>
      </c>
      <c r="B681">
        <v>25</v>
      </c>
      <c r="C681">
        <f t="shared" si="162"/>
        <v>1</v>
      </c>
      <c r="D681">
        <f t="shared" si="163"/>
        <v>1</v>
      </c>
      <c r="E681">
        <f t="shared" si="164"/>
        <v>0</v>
      </c>
      <c r="F681">
        <v>1</v>
      </c>
      <c r="G681">
        <f t="shared" si="150"/>
        <v>0</v>
      </c>
      <c r="H681">
        <f t="shared" si="151"/>
        <v>10</v>
      </c>
      <c r="I681">
        <f t="shared" si="152"/>
        <v>6</v>
      </c>
      <c r="J681">
        <f t="shared" si="153"/>
        <v>4</v>
      </c>
      <c r="K681">
        <f t="shared" si="154"/>
        <v>3</v>
      </c>
      <c r="L681">
        <f t="shared" si="155"/>
        <v>3</v>
      </c>
      <c r="M681">
        <f t="shared" si="156"/>
        <v>1</v>
      </c>
      <c r="N681">
        <f>fit!$F$1*H681</f>
        <v>12.365050164667998</v>
      </c>
      <c r="O681">
        <f>fit!$F$2*I681</f>
        <v>7.5119267975617543</v>
      </c>
      <c r="P681">
        <f>fit!$F$3*J681</f>
        <v>-0.6842831298566272</v>
      </c>
      <c r="Q681">
        <f t="shared" si="157"/>
        <v>19.192693832373127</v>
      </c>
      <c r="R681">
        <f>fit!$F$4*K681</f>
        <v>3.9260880960959026E-2</v>
      </c>
      <c r="S681">
        <f>fit!$F$5*L681</f>
        <v>1.4513935601697401</v>
      </c>
      <c r="T681">
        <f>fit!$F$6*M681</f>
        <v>-0.32130112960585139</v>
      </c>
      <c r="U681">
        <f t="shared" si="158"/>
        <v>1.1693533115248476</v>
      </c>
      <c r="V681">
        <f>fit!$F$7</f>
        <v>-1.8713887662667528</v>
      </c>
      <c r="W681">
        <f t="shared" si="159"/>
        <v>18.49065837763122</v>
      </c>
      <c r="X681">
        <f t="shared" si="160"/>
        <v>0.99999999067585332</v>
      </c>
      <c r="Y681">
        <f t="shared" si="161"/>
        <v>8.6939711253857977E-17</v>
      </c>
    </row>
    <row r="682" spans="1:25" x14ac:dyDescent="0.25">
      <c r="A682">
        <v>69</v>
      </c>
      <c r="B682">
        <v>26</v>
      </c>
      <c r="C682">
        <f t="shared" si="162"/>
        <v>0</v>
      </c>
      <c r="D682">
        <f t="shared" si="163"/>
        <v>0</v>
      </c>
      <c r="E682">
        <f t="shared" si="164"/>
        <v>1</v>
      </c>
      <c r="F682">
        <v>1</v>
      </c>
      <c r="G682">
        <f t="shared" si="150"/>
        <v>0</v>
      </c>
      <c r="H682">
        <f t="shared" si="151"/>
        <v>10</v>
      </c>
      <c r="I682">
        <f t="shared" si="152"/>
        <v>6</v>
      </c>
      <c r="J682">
        <f t="shared" si="153"/>
        <v>5</v>
      </c>
      <c r="K682">
        <f t="shared" si="154"/>
        <v>3</v>
      </c>
      <c r="L682">
        <f t="shared" si="155"/>
        <v>3</v>
      </c>
      <c r="M682">
        <f t="shared" si="156"/>
        <v>1</v>
      </c>
      <c r="N682">
        <f>fit!$F$1*H682</f>
        <v>12.365050164667998</v>
      </c>
      <c r="O682">
        <f>fit!$F$2*I682</f>
        <v>7.5119267975617543</v>
      </c>
      <c r="P682">
        <f>fit!$F$3*J682</f>
        <v>-0.85535391232078406</v>
      </c>
      <c r="Q682">
        <f t="shared" si="157"/>
        <v>19.021623049908971</v>
      </c>
      <c r="R682">
        <f>fit!$F$4*K682</f>
        <v>3.9260880960959026E-2</v>
      </c>
      <c r="S682">
        <f>fit!$F$5*L682</f>
        <v>1.4513935601697401</v>
      </c>
      <c r="T682">
        <f>fit!$F$6*M682</f>
        <v>-0.32130112960585139</v>
      </c>
      <c r="U682">
        <f t="shared" si="158"/>
        <v>1.1693533115248476</v>
      </c>
      <c r="V682">
        <f>fit!$F$7</f>
        <v>-1.8713887662667528</v>
      </c>
      <c r="W682">
        <f t="shared" si="159"/>
        <v>18.319587595167064</v>
      </c>
      <c r="X682">
        <f t="shared" si="160"/>
        <v>0.99999998893620312</v>
      </c>
      <c r="Y682">
        <f t="shared" si="161"/>
        <v>1.2240760137206971E-16</v>
      </c>
    </row>
    <row r="683" spans="1:25" x14ac:dyDescent="0.25">
      <c r="A683">
        <v>69</v>
      </c>
      <c r="B683">
        <v>27</v>
      </c>
      <c r="C683">
        <f t="shared" si="162"/>
        <v>1</v>
      </c>
      <c r="D683">
        <f t="shared" si="163"/>
        <v>0</v>
      </c>
      <c r="E683">
        <f t="shared" si="164"/>
        <v>0</v>
      </c>
      <c r="F683">
        <v>1</v>
      </c>
      <c r="G683">
        <f t="shared" si="150"/>
        <v>0</v>
      </c>
      <c r="H683">
        <f t="shared" si="151"/>
        <v>11</v>
      </c>
      <c r="I683">
        <f t="shared" si="152"/>
        <v>6</v>
      </c>
      <c r="J683">
        <f t="shared" si="153"/>
        <v>5</v>
      </c>
      <c r="K683">
        <f t="shared" si="154"/>
        <v>3</v>
      </c>
      <c r="L683">
        <f t="shared" si="155"/>
        <v>3</v>
      </c>
      <c r="M683">
        <f t="shared" si="156"/>
        <v>1</v>
      </c>
      <c r="N683">
        <f>fit!$F$1*H683</f>
        <v>13.601555181134799</v>
      </c>
      <c r="O683">
        <f>fit!$F$2*I683</f>
        <v>7.5119267975617543</v>
      </c>
      <c r="P683">
        <f>fit!$F$3*J683</f>
        <v>-0.85535391232078406</v>
      </c>
      <c r="Q683">
        <f t="shared" si="157"/>
        <v>20.258128066375772</v>
      </c>
      <c r="R683">
        <f>fit!$F$4*K683</f>
        <v>3.9260880960959026E-2</v>
      </c>
      <c r="S683">
        <f>fit!$F$5*L683</f>
        <v>1.4513935601697401</v>
      </c>
      <c r="T683">
        <f>fit!$F$6*M683</f>
        <v>-0.32130112960585139</v>
      </c>
      <c r="U683">
        <f t="shared" si="158"/>
        <v>1.1693533115248476</v>
      </c>
      <c r="V683">
        <f>fit!$F$7</f>
        <v>-1.8713887662667528</v>
      </c>
      <c r="W683">
        <f t="shared" si="159"/>
        <v>19.556092611633865</v>
      </c>
      <c r="X683">
        <f t="shared" si="160"/>
        <v>0.99999999678710227</v>
      </c>
      <c r="Y683">
        <f t="shared" si="161"/>
        <v>1.0322711795462895E-17</v>
      </c>
    </row>
    <row r="684" spans="1:25" x14ac:dyDescent="0.25">
      <c r="A684">
        <v>69</v>
      </c>
      <c r="B684">
        <v>28</v>
      </c>
      <c r="C684">
        <f t="shared" si="162"/>
        <v>0</v>
      </c>
      <c r="D684">
        <f t="shared" si="163"/>
        <v>1</v>
      </c>
      <c r="E684">
        <f t="shared" si="164"/>
        <v>0</v>
      </c>
      <c r="F684">
        <v>1</v>
      </c>
      <c r="G684">
        <f t="shared" si="150"/>
        <v>0</v>
      </c>
      <c r="H684">
        <f t="shared" si="151"/>
        <v>11</v>
      </c>
      <c r="I684">
        <f t="shared" si="152"/>
        <v>7</v>
      </c>
      <c r="J684">
        <f t="shared" si="153"/>
        <v>5</v>
      </c>
      <c r="K684">
        <f t="shared" si="154"/>
        <v>3</v>
      </c>
      <c r="L684">
        <f t="shared" si="155"/>
        <v>3</v>
      </c>
      <c r="M684">
        <f t="shared" si="156"/>
        <v>1</v>
      </c>
      <c r="N684">
        <f>fit!$F$1*H684</f>
        <v>13.601555181134799</v>
      </c>
      <c r="O684">
        <f>fit!$F$2*I684</f>
        <v>8.7639145971553809</v>
      </c>
      <c r="P684">
        <f>fit!$F$3*J684</f>
        <v>-0.85535391232078406</v>
      </c>
      <c r="Q684">
        <f t="shared" si="157"/>
        <v>21.510115865969397</v>
      </c>
      <c r="R684">
        <f>fit!$F$4*K684</f>
        <v>3.9260880960959026E-2</v>
      </c>
      <c r="S684">
        <f>fit!$F$5*L684</f>
        <v>1.4513935601697401</v>
      </c>
      <c r="T684">
        <f>fit!$F$6*M684</f>
        <v>-0.32130112960585139</v>
      </c>
      <c r="U684">
        <f t="shared" si="158"/>
        <v>1.1693533115248476</v>
      </c>
      <c r="V684">
        <f>fit!$F$7</f>
        <v>-1.8713887662667528</v>
      </c>
      <c r="W684">
        <f t="shared" si="159"/>
        <v>20.808080411227493</v>
      </c>
      <c r="X684">
        <f t="shared" si="160"/>
        <v>0.99999999908131731</v>
      </c>
      <c r="Y684">
        <f t="shared" si="161"/>
        <v>8.4397787660096712E-19</v>
      </c>
    </row>
    <row r="685" spans="1:25" x14ac:dyDescent="0.25">
      <c r="A685">
        <v>69</v>
      </c>
      <c r="B685">
        <v>29</v>
      </c>
      <c r="C685">
        <f t="shared" si="162"/>
        <v>1</v>
      </c>
      <c r="D685">
        <f t="shared" si="163"/>
        <v>0</v>
      </c>
      <c r="E685">
        <f t="shared" si="164"/>
        <v>0</v>
      </c>
      <c r="F685">
        <v>1</v>
      </c>
      <c r="G685">
        <f t="shared" si="150"/>
        <v>0</v>
      </c>
      <c r="H685">
        <f t="shared" si="151"/>
        <v>12</v>
      </c>
      <c r="I685">
        <f t="shared" si="152"/>
        <v>7</v>
      </c>
      <c r="J685">
        <f t="shared" si="153"/>
        <v>5</v>
      </c>
      <c r="K685">
        <f t="shared" si="154"/>
        <v>3</v>
      </c>
      <c r="L685">
        <f t="shared" si="155"/>
        <v>3</v>
      </c>
      <c r="M685">
        <f t="shared" si="156"/>
        <v>1</v>
      </c>
      <c r="N685">
        <f>fit!$F$1*H685</f>
        <v>14.8380601976016</v>
      </c>
      <c r="O685">
        <f>fit!$F$2*I685</f>
        <v>8.7639145971553809</v>
      </c>
      <c r="P685">
        <f>fit!$F$3*J685</f>
        <v>-0.85535391232078406</v>
      </c>
      <c r="Q685">
        <f t="shared" si="157"/>
        <v>22.746620882436197</v>
      </c>
      <c r="R685">
        <f>fit!$F$4*K685</f>
        <v>3.9260880960959026E-2</v>
      </c>
      <c r="S685">
        <f>fit!$F$5*L685</f>
        <v>1.4513935601697401</v>
      </c>
      <c r="T685">
        <f>fit!$F$6*M685</f>
        <v>-0.32130112960585139</v>
      </c>
      <c r="U685">
        <f t="shared" si="158"/>
        <v>1.1693533115248476</v>
      </c>
      <c r="V685">
        <f>fit!$F$7</f>
        <v>-1.8713887662667528</v>
      </c>
      <c r="W685">
        <f t="shared" si="159"/>
        <v>22.044585427694294</v>
      </c>
      <c r="X685">
        <f t="shared" si="160"/>
        <v>0.99999999973321696</v>
      </c>
      <c r="Y685">
        <f t="shared" si="161"/>
        <v>7.1173190486997115E-20</v>
      </c>
    </row>
    <row r="686" spans="1:25" x14ac:dyDescent="0.25">
      <c r="A686">
        <v>69</v>
      </c>
      <c r="B686">
        <v>30</v>
      </c>
      <c r="C686">
        <f t="shared" si="162"/>
        <v>0</v>
      </c>
      <c r="D686">
        <f t="shared" si="163"/>
        <v>0</v>
      </c>
      <c r="E686">
        <f t="shared" si="164"/>
        <v>0</v>
      </c>
      <c r="F686">
        <v>1</v>
      </c>
      <c r="G686">
        <f t="shared" si="150"/>
        <v>0</v>
      </c>
      <c r="H686">
        <f t="shared" si="151"/>
        <v>12</v>
      </c>
      <c r="I686">
        <f t="shared" si="152"/>
        <v>7</v>
      </c>
      <c r="J686">
        <f t="shared" si="153"/>
        <v>5</v>
      </c>
      <c r="K686">
        <f t="shared" si="154"/>
        <v>3</v>
      </c>
      <c r="L686">
        <f t="shared" si="155"/>
        <v>3</v>
      </c>
      <c r="M686">
        <f t="shared" si="156"/>
        <v>1</v>
      </c>
      <c r="N686">
        <f>fit!$F$1*H686</f>
        <v>14.8380601976016</v>
      </c>
      <c r="O686">
        <f>fit!$F$2*I686</f>
        <v>8.7639145971553809</v>
      </c>
      <c r="P686">
        <f>fit!$F$3*J686</f>
        <v>-0.85535391232078406</v>
      </c>
      <c r="Q686">
        <f t="shared" si="157"/>
        <v>22.746620882436197</v>
      </c>
      <c r="R686">
        <f>fit!$F$4*K686</f>
        <v>3.9260880960959026E-2</v>
      </c>
      <c r="S686">
        <f>fit!$F$5*L686</f>
        <v>1.4513935601697401</v>
      </c>
      <c r="T686">
        <f>fit!$F$6*M686</f>
        <v>-0.32130112960585139</v>
      </c>
      <c r="U686">
        <f t="shared" si="158"/>
        <v>1.1693533115248476</v>
      </c>
      <c r="V686">
        <f>fit!$F$7</f>
        <v>-1.8713887662667528</v>
      </c>
      <c r="W686">
        <f t="shared" si="159"/>
        <v>22.044585427694294</v>
      </c>
      <c r="X686">
        <f t="shared" si="160"/>
        <v>0.99999999973321696</v>
      </c>
      <c r="Y686">
        <f t="shared" si="161"/>
        <v>7.1173190486997115E-20</v>
      </c>
    </row>
    <row r="687" spans="1:25" x14ac:dyDescent="0.25">
      <c r="A687">
        <v>70</v>
      </c>
      <c r="B687">
        <v>1</v>
      </c>
      <c r="C687">
        <f t="shared" si="162"/>
        <v>1</v>
      </c>
      <c r="D687">
        <f t="shared" si="163"/>
        <v>1</v>
      </c>
      <c r="E687">
        <f t="shared" si="164"/>
        <v>1</v>
      </c>
      <c r="F687">
        <v>0</v>
      </c>
      <c r="G687">
        <f t="shared" si="150"/>
        <v>1</v>
      </c>
      <c r="H687">
        <f t="shared" si="151"/>
        <v>0</v>
      </c>
      <c r="I687">
        <f t="shared" si="152"/>
        <v>0</v>
      </c>
      <c r="J687">
        <f t="shared" si="153"/>
        <v>0</v>
      </c>
      <c r="K687">
        <f t="shared" si="154"/>
        <v>1</v>
      </c>
      <c r="L687">
        <f t="shared" si="155"/>
        <v>1</v>
      </c>
      <c r="M687">
        <f t="shared" si="156"/>
        <v>1</v>
      </c>
      <c r="N687">
        <f>fit!$F$1*H687</f>
        <v>0</v>
      </c>
      <c r="O687">
        <f>fit!$F$2*I687</f>
        <v>0</v>
      </c>
      <c r="P687">
        <f>fit!$F$3*J687</f>
        <v>0</v>
      </c>
      <c r="Q687">
        <f t="shared" si="157"/>
        <v>0</v>
      </c>
      <c r="R687">
        <f>fit!$F$4*K687</f>
        <v>1.3086960320319675E-2</v>
      </c>
      <c r="S687">
        <f>fit!$F$5*L687</f>
        <v>0.48379785338991338</v>
      </c>
      <c r="T687">
        <f>fit!$F$6*M687</f>
        <v>-0.32130112960585139</v>
      </c>
      <c r="U687">
        <f t="shared" si="158"/>
        <v>0.17558368410438169</v>
      </c>
      <c r="V687">
        <f>fit!$F$7</f>
        <v>-1.8713887662667528</v>
      </c>
      <c r="W687">
        <f t="shared" si="159"/>
        <v>-1.6958050821623711</v>
      </c>
      <c r="X687">
        <f t="shared" si="160"/>
        <v>0.15501393995522167</v>
      </c>
      <c r="Y687">
        <f t="shared" si="161"/>
        <v>2.402932158044107E-2</v>
      </c>
    </row>
    <row r="688" spans="1:25" x14ac:dyDescent="0.25">
      <c r="A688">
        <v>70</v>
      </c>
      <c r="B688">
        <v>2</v>
      </c>
      <c r="C688">
        <f t="shared" si="162"/>
        <v>0</v>
      </c>
      <c r="D688">
        <f t="shared" si="163"/>
        <v>0</v>
      </c>
      <c r="E688">
        <f t="shared" si="164"/>
        <v>0</v>
      </c>
      <c r="F688">
        <v>1</v>
      </c>
      <c r="G688">
        <f t="shared" si="150"/>
        <v>0</v>
      </c>
      <c r="H688">
        <f t="shared" si="151"/>
        <v>0</v>
      </c>
      <c r="I688">
        <f t="shared" si="152"/>
        <v>0</v>
      </c>
      <c r="J688">
        <f t="shared" si="153"/>
        <v>0</v>
      </c>
      <c r="K688">
        <f t="shared" si="154"/>
        <v>1</v>
      </c>
      <c r="L688">
        <f t="shared" si="155"/>
        <v>1</v>
      </c>
      <c r="M688">
        <f t="shared" si="156"/>
        <v>1</v>
      </c>
      <c r="N688">
        <f>fit!$F$1*H688</f>
        <v>0</v>
      </c>
      <c r="O688">
        <f>fit!$F$2*I688</f>
        <v>0</v>
      </c>
      <c r="P688">
        <f>fit!$F$3*J688</f>
        <v>0</v>
      </c>
      <c r="Q688">
        <f t="shared" si="157"/>
        <v>0</v>
      </c>
      <c r="R688">
        <f>fit!$F$4*K688</f>
        <v>1.3086960320319675E-2</v>
      </c>
      <c r="S688">
        <f>fit!$F$5*L688</f>
        <v>0.48379785338991338</v>
      </c>
      <c r="T688">
        <f>fit!$F$6*M688</f>
        <v>-0.32130112960585139</v>
      </c>
      <c r="U688">
        <f t="shared" si="158"/>
        <v>0.17558368410438169</v>
      </c>
      <c r="V688">
        <f>fit!$F$7</f>
        <v>-1.8713887662667528</v>
      </c>
      <c r="W688">
        <f t="shared" si="159"/>
        <v>-1.6958050821623711</v>
      </c>
      <c r="X688">
        <f t="shared" si="160"/>
        <v>0.15501393995522167</v>
      </c>
      <c r="Y688">
        <f t="shared" si="161"/>
        <v>0.71400144166999768</v>
      </c>
    </row>
    <row r="689" spans="1:25" x14ac:dyDescent="0.25">
      <c r="A689">
        <v>70</v>
      </c>
      <c r="B689">
        <v>3</v>
      </c>
      <c r="C689">
        <f t="shared" si="162"/>
        <v>1</v>
      </c>
      <c r="D689">
        <f t="shared" si="163"/>
        <v>0</v>
      </c>
      <c r="E689">
        <f t="shared" si="164"/>
        <v>0</v>
      </c>
      <c r="F689">
        <v>0</v>
      </c>
      <c r="G689">
        <f t="shared" si="150"/>
        <v>1</v>
      </c>
      <c r="H689">
        <f t="shared" si="151"/>
        <v>0</v>
      </c>
      <c r="I689">
        <f t="shared" si="152"/>
        <v>0</v>
      </c>
      <c r="J689">
        <f t="shared" si="153"/>
        <v>0</v>
      </c>
      <c r="K689">
        <f t="shared" si="154"/>
        <v>2</v>
      </c>
      <c r="L689">
        <f t="shared" si="155"/>
        <v>1</v>
      </c>
      <c r="M689">
        <f t="shared" si="156"/>
        <v>1</v>
      </c>
      <c r="N689">
        <f>fit!$F$1*H689</f>
        <v>0</v>
      </c>
      <c r="O689">
        <f>fit!$F$2*I689</f>
        <v>0</v>
      </c>
      <c r="P689">
        <f>fit!$F$3*J689</f>
        <v>0</v>
      </c>
      <c r="Q689">
        <f t="shared" si="157"/>
        <v>0</v>
      </c>
      <c r="R689">
        <f>fit!$F$4*K689</f>
        <v>2.617392064063935E-2</v>
      </c>
      <c r="S689">
        <f>fit!$F$5*L689</f>
        <v>0.48379785338991338</v>
      </c>
      <c r="T689">
        <f>fit!$F$6*M689</f>
        <v>-0.32130112960585139</v>
      </c>
      <c r="U689">
        <f t="shared" si="158"/>
        <v>0.18867064442470133</v>
      </c>
      <c r="V689">
        <f>fit!$F$7</f>
        <v>-1.8713887662667528</v>
      </c>
      <c r="W689">
        <f t="shared" si="159"/>
        <v>-1.6827181218420515</v>
      </c>
      <c r="X689">
        <f t="shared" si="160"/>
        <v>0.15673588013036552</v>
      </c>
      <c r="Y689">
        <f t="shared" si="161"/>
        <v>2.456613612024031E-2</v>
      </c>
    </row>
    <row r="690" spans="1:25" x14ac:dyDescent="0.25">
      <c r="A690">
        <v>70</v>
      </c>
      <c r="B690">
        <v>4</v>
      </c>
      <c r="C690">
        <f t="shared" si="162"/>
        <v>0</v>
      </c>
      <c r="D690">
        <f t="shared" si="163"/>
        <v>1</v>
      </c>
      <c r="E690">
        <f t="shared" si="164"/>
        <v>0</v>
      </c>
      <c r="F690">
        <v>0</v>
      </c>
      <c r="G690">
        <f t="shared" si="150"/>
        <v>1</v>
      </c>
      <c r="H690">
        <f t="shared" si="151"/>
        <v>0</v>
      </c>
      <c r="I690">
        <f t="shared" si="152"/>
        <v>0</v>
      </c>
      <c r="J690">
        <f t="shared" si="153"/>
        <v>0</v>
      </c>
      <c r="K690">
        <f t="shared" si="154"/>
        <v>2</v>
      </c>
      <c r="L690">
        <f t="shared" si="155"/>
        <v>2</v>
      </c>
      <c r="M690">
        <f t="shared" si="156"/>
        <v>1</v>
      </c>
      <c r="N690">
        <f>fit!$F$1*H690</f>
        <v>0</v>
      </c>
      <c r="O690">
        <f>fit!$F$2*I690</f>
        <v>0</v>
      </c>
      <c r="P690">
        <f>fit!$F$3*J690</f>
        <v>0</v>
      </c>
      <c r="Q690">
        <f t="shared" si="157"/>
        <v>0</v>
      </c>
      <c r="R690">
        <f>fit!$F$4*K690</f>
        <v>2.617392064063935E-2</v>
      </c>
      <c r="S690">
        <f>fit!$F$5*L690</f>
        <v>0.96759570677982676</v>
      </c>
      <c r="T690">
        <f>fit!$F$6*M690</f>
        <v>-0.32130112960585139</v>
      </c>
      <c r="U690">
        <f t="shared" si="158"/>
        <v>0.67246849781461471</v>
      </c>
      <c r="V690">
        <f>fit!$F$7</f>
        <v>-1.8713887662667528</v>
      </c>
      <c r="W690">
        <f t="shared" si="159"/>
        <v>-1.1989202684521381</v>
      </c>
      <c r="X690">
        <f t="shared" si="160"/>
        <v>0.23166735042836059</v>
      </c>
      <c r="Y690">
        <f t="shared" si="161"/>
        <v>5.3669761254496823E-2</v>
      </c>
    </row>
    <row r="691" spans="1:25" x14ac:dyDescent="0.25">
      <c r="A691">
        <v>70</v>
      </c>
      <c r="B691">
        <v>5</v>
      </c>
      <c r="C691">
        <f t="shared" si="162"/>
        <v>1</v>
      </c>
      <c r="D691">
        <f t="shared" si="163"/>
        <v>0</v>
      </c>
      <c r="E691">
        <f t="shared" si="164"/>
        <v>0</v>
      </c>
      <c r="F691">
        <v>0</v>
      </c>
      <c r="G691">
        <f t="shared" si="150"/>
        <v>1</v>
      </c>
      <c r="H691">
        <f t="shared" si="151"/>
        <v>0</v>
      </c>
      <c r="I691">
        <f t="shared" si="152"/>
        <v>0</v>
      </c>
      <c r="J691">
        <f t="shared" si="153"/>
        <v>0</v>
      </c>
      <c r="K691">
        <f t="shared" si="154"/>
        <v>3</v>
      </c>
      <c r="L691">
        <f t="shared" si="155"/>
        <v>2</v>
      </c>
      <c r="M691">
        <f t="shared" si="156"/>
        <v>1</v>
      </c>
      <c r="N691">
        <f>fit!$F$1*H691</f>
        <v>0</v>
      </c>
      <c r="O691">
        <f>fit!$F$2*I691</f>
        <v>0</v>
      </c>
      <c r="P691">
        <f>fit!$F$3*J691</f>
        <v>0</v>
      </c>
      <c r="Q691">
        <f t="shared" si="157"/>
        <v>0</v>
      </c>
      <c r="R691">
        <f>fit!$F$4*K691</f>
        <v>3.9260880960959026E-2</v>
      </c>
      <c r="S691">
        <f>fit!$F$5*L691</f>
        <v>0.96759570677982676</v>
      </c>
      <c r="T691">
        <f>fit!$F$6*M691</f>
        <v>-0.32130112960585139</v>
      </c>
      <c r="U691">
        <f t="shared" si="158"/>
        <v>0.68555545813493435</v>
      </c>
      <c r="V691">
        <f>fit!$F$7</f>
        <v>-1.8713887662667528</v>
      </c>
      <c r="W691">
        <f t="shared" si="159"/>
        <v>-1.1858333081318184</v>
      </c>
      <c r="X691">
        <f t="shared" si="160"/>
        <v>0.23400497338573284</v>
      </c>
      <c r="Y691">
        <f t="shared" si="161"/>
        <v>5.4758327569257532E-2</v>
      </c>
    </row>
    <row r="692" spans="1:25" x14ac:dyDescent="0.25">
      <c r="A692">
        <v>71</v>
      </c>
      <c r="B692">
        <v>1</v>
      </c>
      <c r="C692">
        <f t="shared" si="162"/>
        <v>1</v>
      </c>
      <c r="D692">
        <f t="shared" si="163"/>
        <v>1</v>
      </c>
      <c r="E692">
        <f t="shared" si="164"/>
        <v>1</v>
      </c>
      <c r="F692">
        <v>0</v>
      </c>
      <c r="G692">
        <f t="shared" si="150"/>
        <v>1</v>
      </c>
      <c r="H692">
        <f t="shared" si="151"/>
        <v>0</v>
      </c>
      <c r="I692">
        <f t="shared" si="152"/>
        <v>0</v>
      </c>
      <c r="J692">
        <f t="shared" si="153"/>
        <v>0</v>
      </c>
      <c r="K692">
        <f t="shared" si="154"/>
        <v>1</v>
      </c>
      <c r="L692">
        <f t="shared" si="155"/>
        <v>1</v>
      </c>
      <c r="M692">
        <f t="shared" si="156"/>
        <v>1</v>
      </c>
      <c r="N692">
        <f>fit!$F$1*H692</f>
        <v>0</v>
      </c>
      <c r="O692">
        <f>fit!$F$2*I692</f>
        <v>0</v>
      </c>
      <c r="P692">
        <f>fit!$F$3*J692</f>
        <v>0</v>
      </c>
      <c r="Q692">
        <f t="shared" si="157"/>
        <v>0</v>
      </c>
      <c r="R692">
        <f>fit!$F$4*K692</f>
        <v>1.3086960320319675E-2</v>
      </c>
      <c r="S692">
        <f>fit!$F$5*L692</f>
        <v>0.48379785338991338</v>
      </c>
      <c r="T692">
        <f>fit!$F$6*M692</f>
        <v>-0.32130112960585139</v>
      </c>
      <c r="U692">
        <f t="shared" si="158"/>
        <v>0.17558368410438169</v>
      </c>
      <c r="V692">
        <f>fit!$F$7</f>
        <v>-1.8713887662667528</v>
      </c>
      <c r="W692">
        <f t="shared" si="159"/>
        <v>-1.6958050821623711</v>
      </c>
      <c r="X692">
        <f t="shared" si="160"/>
        <v>0.15501393995522167</v>
      </c>
      <c r="Y692">
        <f t="shared" si="161"/>
        <v>2.402932158044107E-2</v>
      </c>
    </row>
    <row r="693" spans="1:25" x14ac:dyDescent="0.25">
      <c r="A693">
        <v>71</v>
      </c>
      <c r="B693">
        <v>2</v>
      </c>
      <c r="C693">
        <f t="shared" si="162"/>
        <v>0</v>
      </c>
      <c r="D693">
        <f t="shared" si="163"/>
        <v>0</v>
      </c>
      <c r="E693">
        <f t="shared" si="164"/>
        <v>0</v>
      </c>
      <c r="F693">
        <v>0</v>
      </c>
      <c r="G693">
        <f t="shared" si="150"/>
        <v>1</v>
      </c>
      <c r="H693">
        <f t="shared" si="151"/>
        <v>0</v>
      </c>
      <c r="I693">
        <f t="shared" si="152"/>
        <v>0</v>
      </c>
      <c r="J693">
        <f t="shared" si="153"/>
        <v>0</v>
      </c>
      <c r="K693">
        <f t="shared" si="154"/>
        <v>1</v>
      </c>
      <c r="L693">
        <f t="shared" si="155"/>
        <v>1</v>
      </c>
      <c r="M693">
        <f t="shared" si="156"/>
        <v>1</v>
      </c>
      <c r="N693">
        <f>fit!$F$1*H693</f>
        <v>0</v>
      </c>
      <c r="O693">
        <f>fit!$F$2*I693</f>
        <v>0</v>
      </c>
      <c r="P693">
        <f>fit!$F$3*J693</f>
        <v>0</v>
      </c>
      <c r="Q693">
        <f t="shared" si="157"/>
        <v>0</v>
      </c>
      <c r="R693">
        <f>fit!$F$4*K693</f>
        <v>1.3086960320319675E-2</v>
      </c>
      <c r="S693">
        <f>fit!$F$5*L693</f>
        <v>0.48379785338991338</v>
      </c>
      <c r="T693">
        <f>fit!$F$6*M693</f>
        <v>-0.32130112960585139</v>
      </c>
      <c r="U693">
        <f t="shared" si="158"/>
        <v>0.17558368410438169</v>
      </c>
      <c r="V693">
        <f>fit!$F$7</f>
        <v>-1.8713887662667528</v>
      </c>
      <c r="W693">
        <f t="shared" si="159"/>
        <v>-1.6958050821623711</v>
      </c>
      <c r="X693">
        <f t="shared" si="160"/>
        <v>0.15501393995522167</v>
      </c>
      <c r="Y693">
        <f t="shared" si="161"/>
        <v>2.402932158044107E-2</v>
      </c>
    </row>
    <row r="694" spans="1:25" x14ac:dyDescent="0.25">
      <c r="A694">
        <v>71</v>
      </c>
      <c r="B694">
        <v>3</v>
      </c>
      <c r="C694">
        <f t="shared" si="162"/>
        <v>1</v>
      </c>
      <c r="D694">
        <f t="shared" si="163"/>
        <v>0</v>
      </c>
      <c r="E694">
        <f t="shared" si="164"/>
        <v>0</v>
      </c>
      <c r="F694">
        <v>1</v>
      </c>
      <c r="G694">
        <f t="shared" si="150"/>
        <v>0</v>
      </c>
      <c r="H694">
        <f t="shared" si="151"/>
        <v>1</v>
      </c>
      <c r="I694">
        <f t="shared" si="152"/>
        <v>0</v>
      </c>
      <c r="J694">
        <f t="shared" si="153"/>
        <v>0</v>
      </c>
      <c r="K694">
        <f t="shared" si="154"/>
        <v>1</v>
      </c>
      <c r="L694">
        <f t="shared" si="155"/>
        <v>1</v>
      </c>
      <c r="M694">
        <f t="shared" si="156"/>
        <v>1</v>
      </c>
      <c r="N694">
        <f>fit!$F$1*H694</f>
        <v>1.2365050164667999</v>
      </c>
      <c r="O694">
        <f>fit!$F$2*I694</f>
        <v>0</v>
      </c>
      <c r="P694">
        <f>fit!$F$3*J694</f>
        <v>0</v>
      </c>
      <c r="Q694">
        <f t="shared" si="157"/>
        <v>1.2365050164667999</v>
      </c>
      <c r="R694">
        <f>fit!$F$4*K694</f>
        <v>1.3086960320319675E-2</v>
      </c>
      <c r="S694">
        <f>fit!$F$5*L694</f>
        <v>0.48379785338991338</v>
      </c>
      <c r="T694">
        <f>fit!$F$6*M694</f>
        <v>-0.32130112960585139</v>
      </c>
      <c r="U694">
        <f t="shared" si="158"/>
        <v>0.17558368410438169</v>
      </c>
      <c r="V694">
        <f>fit!$F$7</f>
        <v>-1.8713887662667528</v>
      </c>
      <c r="W694">
        <f t="shared" si="159"/>
        <v>-0.45930006569557125</v>
      </c>
      <c r="X694">
        <f t="shared" si="160"/>
        <v>0.38715188086178737</v>
      </c>
      <c r="Y694">
        <f t="shared" si="161"/>
        <v>0.37558281713124492</v>
      </c>
    </row>
    <row r="695" spans="1:25" x14ac:dyDescent="0.25">
      <c r="A695">
        <v>71</v>
      </c>
      <c r="B695">
        <v>4</v>
      </c>
      <c r="C695">
        <f t="shared" si="162"/>
        <v>0</v>
      </c>
      <c r="D695">
        <f t="shared" si="163"/>
        <v>1</v>
      </c>
      <c r="E695">
        <f t="shared" si="164"/>
        <v>0</v>
      </c>
      <c r="F695">
        <v>1</v>
      </c>
      <c r="G695">
        <f t="shared" si="150"/>
        <v>0</v>
      </c>
      <c r="H695">
        <f t="shared" si="151"/>
        <v>1</v>
      </c>
      <c r="I695">
        <f t="shared" si="152"/>
        <v>1</v>
      </c>
      <c r="J695">
        <f t="shared" si="153"/>
        <v>0</v>
      </c>
      <c r="K695">
        <f t="shared" si="154"/>
        <v>1</v>
      </c>
      <c r="L695">
        <f t="shared" si="155"/>
        <v>1</v>
      </c>
      <c r="M695">
        <f t="shared" si="156"/>
        <v>1</v>
      </c>
      <c r="N695">
        <f>fit!$F$1*H695</f>
        <v>1.2365050164667999</v>
      </c>
      <c r="O695">
        <f>fit!$F$2*I695</f>
        <v>1.2519877995936257</v>
      </c>
      <c r="P695">
        <f>fit!$F$3*J695</f>
        <v>0</v>
      </c>
      <c r="Q695">
        <f t="shared" si="157"/>
        <v>2.4884928160604254</v>
      </c>
      <c r="R695">
        <f>fit!$F$4*K695</f>
        <v>1.3086960320319675E-2</v>
      </c>
      <c r="S695">
        <f>fit!$F$5*L695</f>
        <v>0.48379785338991338</v>
      </c>
      <c r="T695">
        <f>fit!$F$6*M695</f>
        <v>-0.32130112960585139</v>
      </c>
      <c r="U695">
        <f t="shared" si="158"/>
        <v>0.17558368410438169</v>
      </c>
      <c r="V695">
        <f>fit!$F$7</f>
        <v>-1.8713887662667528</v>
      </c>
      <c r="W695">
        <f t="shared" si="159"/>
        <v>0.79268773389805425</v>
      </c>
      <c r="X695">
        <f t="shared" si="160"/>
        <v>0.68840814762135738</v>
      </c>
      <c r="Y695">
        <f t="shared" si="161"/>
        <v>9.7089482468753818E-2</v>
      </c>
    </row>
    <row r="696" spans="1:25" x14ac:dyDescent="0.25">
      <c r="A696">
        <v>71</v>
      </c>
      <c r="B696">
        <v>5</v>
      </c>
      <c r="C696">
        <f t="shared" si="162"/>
        <v>1</v>
      </c>
      <c r="D696">
        <f t="shared" si="163"/>
        <v>0</v>
      </c>
      <c r="E696">
        <f t="shared" si="164"/>
        <v>0</v>
      </c>
      <c r="F696">
        <v>1</v>
      </c>
      <c r="G696">
        <f t="shared" si="150"/>
        <v>0</v>
      </c>
      <c r="H696">
        <f t="shared" si="151"/>
        <v>2</v>
      </c>
      <c r="I696">
        <f t="shared" si="152"/>
        <v>1</v>
      </c>
      <c r="J696">
        <f t="shared" si="153"/>
        <v>0</v>
      </c>
      <c r="K696">
        <f t="shared" si="154"/>
        <v>1</v>
      </c>
      <c r="L696">
        <f t="shared" si="155"/>
        <v>1</v>
      </c>
      <c r="M696">
        <f t="shared" si="156"/>
        <v>1</v>
      </c>
      <c r="N696">
        <f>fit!$F$1*H696</f>
        <v>2.4730100329335998</v>
      </c>
      <c r="O696">
        <f>fit!$F$2*I696</f>
        <v>1.2519877995936257</v>
      </c>
      <c r="P696">
        <f>fit!$F$3*J696</f>
        <v>0</v>
      </c>
      <c r="Q696">
        <f t="shared" si="157"/>
        <v>3.7249978325272255</v>
      </c>
      <c r="R696">
        <f>fit!$F$4*K696</f>
        <v>1.3086960320319675E-2</v>
      </c>
      <c r="S696">
        <f>fit!$F$5*L696</f>
        <v>0.48379785338991338</v>
      </c>
      <c r="T696">
        <f>fit!$F$6*M696</f>
        <v>-0.32130112960585139</v>
      </c>
      <c r="U696">
        <f t="shared" si="158"/>
        <v>0.17558368410438169</v>
      </c>
      <c r="V696">
        <f>fit!$F$7</f>
        <v>-1.8713887662667528</v>
      </c>
      <c r="W696">
        <f t="shared" si="159"/>
        <v>2.0291927503648544</v>
      </c>
      <c r="X696">
        <f t="shared" si="160"/>
        <v>0.88382821852735927</v>
      </c>
      <c r="Y696">
        <f t="shared" si="161"/>
        <v>1.3495882810526993E-2</v>
      </c>
    </row>
    <row r="697" spans="1:25" x14ac:dyDescent="0.25">
      <c r="A697">
        <v>71</v>
      </c>
      <c r="B697">
        <v>6</v>
      </c>
      <c r="C697">
        <f t="shared" si="162"/>
        <v>0</v>
      </c>
      <c r="D697">
        <f t="shared" si="163"/>
        <v>0</v>
      </c>
      <c r="E697">
        <f t="shared" si="164"/>
        <v>1</v>
      </c>
      <c r="F697">
        <v>1</v>
      </c>
      <c r="G697">
        <f t="shared" si="150"/>
        <v>0</v>
      </c>
      <c r="H697">
        <f t="shared" si="151"/>
        <v>2</v>
      </c>
      <c r="I697">
        <f t="shared" si="152"/>
        <v>1</v>
      </c>
      <c r="J697">
        <f t="shared" si="153"/>
        <v>1</v>
      </c>
      <c r="K697">
        <f t="shared" si="154"/>
        <v>1</v>
      </c>
      <c r="L697">
        <f t="shared" si="155"/>
        <v>1</v>
      </c>
      <c r="M697">
        <f t="shared" si="156"/>
        <v>1</v>
      </c>
      <c r="N697">
        <f>fit!$F$1*H697</f>
        <v>2.4730100329335998</v>
      </c>
      <c r="O697">
        <f>fit!$F$2*I697</f>
        <v>1.2519877995936257</v>
      </c>
      <c r="P697">
        <f>fit!$F$3*J697</f>
        <v>-0.1710707824641568</v>
      </c>
      <c r="Q697">
        <f t="shared" si="157"/>
        <v>3.5539270500630686</v>
      </c>
      <c r="R697">
        <f>fit!$F$4*K697</f>
        <v>1.3086960320319675E-2</v>
      </c>
      <c r="S697">
        <f>fit!$F$5*L697</f>
        <v>0.48379785338991338</v>
      </c>
      <c r="T697">
        <f>fit!$F$6*M697</f>
        <v>-0.32130112960585139</v>
      </c>
      <c r="U697">
        <f t="shared" si="158"/>
        <v>0.17558368410438169</v>
      </c>
      <c r="V697">
        <f>fit!$F$7</f>
        <v>-1.8713887662667528</v>
      </c>
      <c r="W697">
        <f t="shared" si="159"/>
        <v>1.8581219679006975</v>
      </c>
      <c r="X697">
        <f t="shared" si="160"/>
        <v>0.86507789790744927</v>
      </c>
      <c r="Y697">
        <f t="shared" si="161"/>
        <v>1.8203973633072683E-2</v>
      </c>
    </row>
    <row r="698" spans="1:25" x14ac:dyDescent="0.25">
      <c r="A698">
        <v>71</v>
      </c>
      <c r="B698">
        <v>7</v>
      </c>
      <c r="C698">
        <f t="shared" si="162"/>
        <v>1</v>
      </c>
      <c r="D698">
        <f t="shared" si="163"/>
        <v>1</v>
      </c>
      <c r="E698">
        <f t="shared" si="164"/>
        <v>0</v>
      </c>
      <c r="F698">
        <v>1</v>
      </c>
      <c r="G698">
        <f t="shared" si="150"/>
        <v>0</v>
      </c>
      <c r="H698">
        <f t="shared" si="151"/>
        <v>3</v>
      </c>
      <c r="I698">
        <f t="shared" si="152"/>
        <v>2</v>
      </c>
      <c r="J698">
        <f t="shared" si="153"/>
        <v>1</v>
      </c>
      <c r="K698">
        <f t="shared" si="154"/>
        <v>1</v>
      </c>
      <c r="L698">
        <f t="shared" si="155"/>
        <v>1</v>
      </c>
      <c r="M698">
        <f t="shared" si="156"/>
        <v>1</v>
      </c>
      <c r="N698">
        <f>fit!$F$1*H698</f>
        <v>3.7095150494003999</v>
      </c>
      <c r="O698">
        <f>fit!$F$2*I698</f>
        <v>2.5039755991872514</v>
      </c>
      <c r="P698">
        <f>fit!$F$3*J698</f>
        <v>-0.1710707824641568</v>
      </c>
      <c r="Q698">
        <f t="shared" si="157"/>
        <v>6.0424198661234945</v>
      </c>
      <c r="R698">
        <f>fit!$F$4*K698</f>
        <v>1.3086960320319675E-2</v>
      </c>
      <c r="S698">
        <f>fit!$F$5*L698</f>
        <v>0.48379785338991338</v>
      </c>
      <c r="T698">
        <f>fit!$F$6*M698</f>
        <v>-0.32130112960585139</v>
      </c>
      <c r="U698">
        <f t="shared" si="158"/>
        <v>0.17558368410438169</v>
      </c>
      <c r="V698">
        <f>fit!$F$7</f>
        <v>-1.8713887662667528</v>
      </c>
      <c r="W698">
        <f t="shared" si="159"/>
        <v>4.3466147839611233</v>
      </c>
      <c r="X698">
        <f t="shared" si="160"/>
        <v>0.98721499425945713</v>
      </c>
      <c r="Y698">
        <f t="shared" si="161"/>
        <v>1.6345637178571401E-4</v>
      </c>
    </row>
    <row r="699" spans="1:25" x14ac:dyDescent="0.25">
      <c r="A699">
        <v>71</v>
      </c>
      <c r="B699">
        <v>8</v>
      </c>
      <c r="C699">
        <f t="shared" si="162"/>
        <v>0</v>
      </c>
      <c r="D699">
        <f t="shared" si="163"/>
        <v>0</v>
      </c>
      <c r="E699">
        <f t="shared" si="164"/>
        <v>0</v>
      </c>
      <c r="F699">
        <v>1</v>
      </c>
      <c r="G699">
        <f t="shared" si="150"/>
        <v>0</v>
      </c>
      <c r="H699">
        <f t="shared" si="151"/>
        <v>3</v>
      </c>
      <c r="I699">
        <f t="shared" si="152"/>
        <v>2</v>
      </c>
      <c r="J699">
        <f t="shared" si="153"/>
        <v>1</v>
      </c>
      <c r="K699">
        <f t="shared" si="154"/>
        <v>1</v>
      </c>
      <c r="L699">
        <f t="shared" si="155"/>
        <v>1</v>
      </c>
      <c r="M699">
        <f t="shared" si="156"/>
        <v>1</v>
      </c>
      <c r="N699">
        <f>fit!$F$1*H699</f>
        <v>3.7095150494003999</v>
      </c>
      <c r="O699">
        <f>fit!$F$2*I699</f>
        <v>2.5039755991872514</v>
      </c>
      <c r="P699">
        <f>fit!$F$3*J699</f>
        <v>-0.1710707824641568</v>
      </c>
      <c r="Q699">
        <f t="shared" si="157"/>
        <v>6.0424198661234945</v>
      </c>
      <c r="R699">
        <f>fit!$F$4*K699</f>
        <v>1.3086960320319675E-2</v>
      </c>
      <c r="S699">
        <f>fit!$F$5*L699</f>
        <v>0.48379785338991338</v>
      </c>
      <c r="T699">
        <f>fit!$F$6*M699</f>
        <v>-0.32130112960585139</v>
      </c>
      <c r="U699">
        <f t="shared" si="158"/>
        <v>0.17558368410438169</v>
      </c>
      <c r="V699">
        <f>fit!$F$7</f>
        <v>-1.8713887662667528</v>
      </c>
      <c r="W699">
        <f t="shared" si="159"/>
        <v>4.3466147839611233</v>
      </c>
      <c r="X699">
        <f t="shared" si="160"/>
        <v>0.98721499425945713</v>
      </c>
      <c r="Y699">
        <f t="shared" si="161"/>
        <v>1.6345637178571401E-4</v>
      </c>
    </row>
    <row r="700" spans="1:25" x14ac:dyDescent="0.25">
      <c r="A700">
        <v>71</v>
      </c>
      <c r="B700">
        <v>9</v>
      </c>
      <c r="C700">
        <f t="shared" si="162"/>
        <v>1</v>
      </c>
      <c r="D700">
        <f t="shared" si="163"/>
        <v>0</v>
      </c>
      <c r="E700">
        <f t="shared" si="164"/>
        <v>0</v>
      </c>
      <c r="F700">
        <v>1</v>
      </c>
      <c r="G700">
        <f t="shared" si="150"/>
        <v>0</v>
      </c>
      <c r="H700">
        <f t="shared" si="151"/>
        <v>4</v>
      </c>
      <c r="I700">
        <f t="shared" si="152"/>
        <v>2</v>
      </c>
      <c r="J700">
        <f t="shared" si="153"/>
        <v>1</v>
      </c>
      <c r="K700">
        <f t="shared" si="154"/>
        <v>1</v>
      </c>
      <c r="L700">
        <f t="shared" si="155"/>
        <v>1</v>
      </c>
      <c r="M700">
        <f t="shared" si="156"/>
        <v>1</v>
      </c>
      <c r="N700">
        <f>fit!$F$1*H700</f>
        <v>4.9460200658671996</v>
      </c>
      <c r="O700">
        <f>fit!$F$2*I700</f>
        <v>2.5039755991872514</v>
      </c>
      <c r="P700">
        <f>fit!$F$3*J700</f>
        <v>-0.1710707824641568</v>
      </c>
      <c r="Q700">
        <f t="shared" si="157"/>
        <v>7.2789248825902941</v>
      </c>
      <c r="R700">
        <f>fit!$F$4*K700</f>
        <v>1.3086960320319675E-2</v>
      </c>
      <c r="S700">
        <f>fit!$F$5*L700</f>
        <v>0.48379785338991338</v>
      </c>
      <c r="T700">
        <f>fit!$F$6*M700</f>
        <v>-0.32130112960585139</v>
      </c>
      <c r="U700">
        <f t="shared" si="158"/>
        <v>0.17558368410438169</v>
      </c>
      <c r="V700">
        <f>fit!$F$7</f>
        <v>-1.8713887662667528</v>
      </c>
      <c r="W700">
        <f t="shared" si="159"/>
        <v>5.583119800427923</v>
      </c>
      <c r="X700">
        <f t="shared" si="160"/>
        <v>0.99625327652320739</v>
      </c>
      <c r="Y700">
        <f t="shared" si="161"/>
        <v>1.4037936811548924E-5</v>
      </c>
    </row>
    <row r="701" spans="1:25" x14ac:dyDescent="0.25">
      <c r="A701">
        <v>72</v>
      </c>
      <c r="B701">
        <v>1</v>
      </c>
      <c r="C701">
        <f t="shared" si="162"/>
        <v>1</v>
      </c>
      <c r="D701">
        <f t="shared" si="163"/>
        <v>1</v>
      </c>
      <c r="E701">
        <f t="shared" si="164"/>
        <v>1</v>
      </c>
      <c r="F701">
        <v>0</v>
      </c>
      <c r="G701">
        <f t="shared" si="150"/>
        <v>1</v>
      </c>
      <c r="H701">
        <f t="shared" si="151"/>
        <v>0</v>
      </c>
      <c r="I701">
        <f t="shared" si="152"/>
        <v>0</v>
      </c>
      <c r="J701">
        <f t="shared" si="153"/>
        <v>0</v>
      </c>
      <c r="K701">
        <f t="shared" si="154"/>
        <v>1</v>
      </c>
      <c r="L701">
        <f t="shared" si="155"/>
        <v>1</v>
      </c>
      <c r="M701">
        <f t="shared" si="156"/>
        <v>1</v>
      </c>
      <c r="N701">
        <f>fit!$F$1*H701</f>
        <v>0</v>
      </c>
      <c r="O701">
        <f>fit!$F$2*I701</f>
        <v>0</v>
      </c>
      <c r="P701">
        <f>fit!$F$3*J701</f>
        <v>0</v>
      </c>
      <c r="Q701">
        <f t="shared" si="157"/>
        <v>0</v>
      </c>
      <c r="R701">
        <f>fit!$F$4*K701</f>
        <v>1.3086960320319675E-2</v>
      </c>
      <c r="S701">
        <f>fit!$F$5*L701</f>
        <v>0.48379785338991338</v>
      </c>
      <c r="T701">
        <f>fit!$F$6*M701</f>
        <v>-0.32130112960585139</v>
      </c>
      <c r="U701">
        <f t="shared" si="158"/>
        <v>0.17558368410438169</v>
      </c>
      <c r="V701">
        <f>fit!$F$7</f>
        <v>-1.8713887662667528</v>
      </c>
      <c r="W701">
        <f t="shared" si="159"/>
        <v>-1.6958050821623711</v>
      </c>
      <c r="X701">
        <f t="shared" si="160"/>
        <v>0.15501393995522167</v>
      </c>
      <c r="Y701">
        <f t="shared" si="161"/>
        <v>2.402932158044107E-2</v>
      </c>
    </row>
    <row r="702" spans="1:25" x14ac:dyDescent="0.25">
      <c r="A702">
        <v>72</v>
      </c>
      <c r="B702">
        <v>2</v>
      </c>
      <c r="C702">
        <f t="shared" si="162"/>
        <v>0</v>
      </c>
      <c r="D702">
        <f t="shared" si="163"/>
        <v>0</v>
      </c>
      <c r="E702">
        <f t="shared" si="164"/>
        <v>0</v>
      </c>
      <c r="F702">
        <v>0</v>
      </c>
      <c r="G702">
        <f t="shared" si="150"/>
        <v>1</v>
      </c>
      <c r="H702">
        <f t="shared" si="151"/>
        <v>0</v>
      </c>
      <c r="I702">
        <f t="shared" si="152"/>
        <v>0</v>
      </c>
      <c r="J702">
        <f t="shared" si="153"/>
        <v>0</v>
      </c>
      <c r="K702">
        <f t="shared" si="154"/>
        <v>1</v>
      </c>
      <c r="L702">
        <f t="shared" si="155"/>
        <v>1</v>
      </c>
      <c r="M702">
        <f t="shared" si="156"/>
        <v>1</v>
      </c>
      <c r="N702">
        <f>fit!$F$1*H702</f>
        <v>0</v>
      </c>
      <c r="O702">
        <f>fit!$F$2*I702</f>
        <v>0</v>
      </c>
      <c r="P702">
        <f>fit!$F$3*J702</f>
        <v>0</v>
      </c>
      <c r="Q702">
        <f t="shared" si="157"/>
        <v>0</v>
      </c>
      <c r="R702">
        <f>fit!$F$4*K702</f>
        <v>1.3086960320319675E-2</v>
      </c>
      <c r="S702">
        <f>fit!$F$5*L702</f>
        <v>0.48379785338991338</v>
      </c>
      <c r="T702">
        <f>fit!$F$6*M702</f>
        <v>-0.32130112960585139</v>
      </c>
      <c r="U702">
        <f t="shared" si="158"/>
        <v>0.17558368410438169</v>
      </c>
      <c r="V702">
        <f>fit!$F$7</f>
        <v>-1.8713887662667528</v>
      </c>
      <c r="W702">
        <f t="shared" si="159"/>
        <v>-1.6958050821623711</v>
      </c>
      <c r="X702">
        <f t="shared" si="160"/>
        <v>0.15501393995522167</v>
      </c>
      <c r="Y702">
        <f t="shared" si="161"/>
        <v>2.402932158044107E-2</v>
      </c>
    </row>
    <row r="703" spans="1:25" x14ac:dyDescent="0.25">
      <c r="A703">
        <v>72</v>
      </c>
      <c r="B703">
        <v>3</v>
      </c>
      <c r="C703">
        <f t="shared" si="162"/>
        <v>1</v>
      </c>
      <c r="D703">
        <f t="shared" si="163"/>
        <v>0</v>
      </c>
      <c r="E703">
        <f t="shared" si="164"/>
        <v>0</v>
      </c>
      <c r="F703">
        <v>0</v>
      </c>
      <c r="G703">
        <f t="shared" si="150"/>
        <v>1</v>
      </c>
      <c r="H703">
        <f t="shared" si="151"/>
        <v>0</v>
      </c>
      <c r="I703">
        <f t="shared" si="152"/>
        <v>0</v>
      </c>
      <c r="J703">
        <f t="shared" si="153"/>
        <v>0</v>
      </c>
      <c r="K703">
        <f t="shared" si="154"/>
        <v>2</v>
      </c>
      <c r="L703">
        <f t="shared" si="155"/>
        <v>1</v>
      </c>
      <c r="M703">
        <f t="shared" si="156"/>
        <v>1</v>
      </c>
      <c r="N703">
        <f>fit!$F$1*H703</f>
        <v>0</v>
      </c>
      <c r="O703">
        <f>fit!$F$2*I703</f>
        <v>0</v>
      </c>
      <c r="P703">
        <f>fit!$F$3*J703</f>
        <v>0</v>
      </c>
      <c r="Q703">
        <f t="shared" si="157"/>
        <v>0</v>
      </c>
      <c r="R703">
        <f>fit!$F$4*K703</f>
        <v>2.617392064063935E-2</v>
      </c>
      <c r="S703">
        <f>fit!$F$5*L703</f>
        <v>0.48379785338991338</v>
      </c>
      <c r="T703">
        <f>fit!$F$6*M703</f>
        <v>-0.32130112960585139</v>
      </c>
      <c r="U703">
        <f t="shared" si="158"/>
        <v>0.18867064442470133</v>
      </c>
      <c r="V703">
        <f>fit!$F$7</f>
        <v>-1.8713887662667528</v>
      </c>
      <c r="W703">
        <f t="shared" si="159"/>
        <v>-1.6827181218420515</v>
      </c>
      <c r="X703">
        <f t="shared" si="160"/>
        <v>0.15673588013036552</v>
      </c>
      <c r="Y703">
        <f t="shared" si="161"/>
        <v>2.456613612024031E-2</v>
      </c>
    </row>
    <row r="704" spans="1:25" x14ac:dyDescent="0.25">
      <c r="A704">
        <v>72</v>
      </c>
      <c r="B704">
        <v>4</v>
      </c>
      <c r="C704">
        <f t="shared" si="162"/>
        <v>0</v>
      </c>
      <c r="D704">
        <f t="shared" si="163"/>
        <v>1</v>
      </c>
      <c r="E704">
        <f t="shared" si="164"/>
        <v>0</v>
      </c>
      <c r="F704">
        <v>0</v>
      </c>
      <c r="G704">
        <f t="shared" si="150"/>
        <v>1</v>
      </c>
      <c r="H704">
        <f t="shared" si="151"/>
        <v>0</v>
      </c>
      <c r="I704">
        <f t="shared" si="152"/>
        <v>0</v>
      </c>
      <c r="J704">
        <f t="shared" si="153"/>
        <v>0</v>
      </c>
      <c r="K704">
        <f t="shared" si="154"/>
        <v>2</v>
      </c>
      <c r="L704">
        <f t="shared" si="155"/>
        <v>2</v>
      </c>
      <c r="M704">
        <f t="shared" si="156"/>
        <v>1</v>
      </c>
      <c r="N704">
        <f>fit!$F$1*H704</f>
        <v>0</v>
      </c>
      <c r="O704">
        <f>fit!$F$2*I704</f>
        <v>0</v>
      </c>
      <c r="P704">
        <f>fit!$F$3*J704</f>
        <v>0</v>
      </c>
      <c r="Q704">
        <f t="shared" si="157"/>
        <v>0</v>
      </c>
      <c r="R704">
        <f>fit!$F$4*K704</f>
        <v>2.617392064063935E-2</v>
      </c>
      <c r="S704">
        <f>fit!$F$5*L704</f>
        <v>0.96759570677982676</v>
      </c>
      <c r="T704">
        <f>fit!$F$6*M704</f>
        <v>-0.32130112960585139</v>
      </c>
      <c r="U704">
        <f t="shared" si="158"/>
        <v>0.67246849781461471</v>
      </c>
      <c r="V704">
        <f>fit!$F$7</f>
        <v>-1.8713887662667528</v>
      </c>
      <c r="W704">
        <f t="shared" si="159"/>
        <v>-1.1989202684521381</v>
      </c>
      <c r="X704">
        <f t="shared" si="160"/>
        <v>0.23166735042836059</v>
      </c>
      <c r="Y704">
        <f t="shared" si="161"/>
        <v>5.3669761254496823E-2</v>
      </c>
    </row>
    <row r="705" spans="1:25" x14ac:dyDescent="0.25">
      <c r="A705">
        <v>72</v>
      </c>
      <c r="B705">
        <v>5</v>
      </c>
      <c r="C705">
        <f t="shared" si="162"/>
        <v>1</v>
      </c>
      <c r="D705">
        <f t="shared" si="163"/>
        <v>0</v>
      </c>
      <c r="E705">
        <f t="shared" si="164"/>
        <v>0</v>
      </c>
      <c r="F705">
        <v>0</v>
      </c>
      <c r="G705">
        <f t="shared" si="150"/>
        <v>1</v>
      </c>
      <c r="H705">
        <f t="shared" si="151"/>
        <v>0</v>
      </c>
      <c r="I705">
        <f t="shared" si="152"/>
        <v>0</v>
      </c>
      <c r="J705">
        <f t="shared" si="153"/>
        <v>0</v>
      </c>
      <c r="K705">
        <f t="shared" si="154"/>
        <v>3</v>
      </c>
      <c r="L705">
        <f t="shared" si="155"/>
        <v>2</v>
      </c>
      <c r="M705">
        <f t="shared" si="156"/>
        <v>1</v>
      </c>
      <c r="N705">
        <f>fit!$F$1*H705</f>
        <v>0</v>
      </c>
      <c r="O705">
        <f>fit!$F$2*I705</f>
        <v>0</v>
      </c>
      <c r="P705">
        <f>fit!$F$3*J705</f>
        <v>0</v>
      </c>
      <c r="Q705">
        <f t="shared" si="157"/>
        <v>0</v>
      </c>
      <c r="R705">
        <f>fit!$F$4*K705</f>
        <v>3.9260880960959026E-2</v>
      </c>
      <c r="S705">
        <f>fit!$F$5*L705</f>
        <v>0.96759570677982676</v>
      </c>
      <c r="T705">
        <f>fit!$F$6*M705</f>
        <v>-0.32130112960585139</v>
      </c>
      <c r="U705">
        <f t="shared" si="158"/>
        <v>0.68555545813493435</v>
      </c>
      <c r="V705">
        <f>fit!$F$7</f>
        <v>-1.8713887662667528</v>
      </c>
      <c r="W705">
        <f t="shared" si="159"/>
        <v>-1.1858333081318184</v>
      </c>
      <c r="X705">
        <f t="shared" si="160"/>
        <v>0.23400497338573284</v>
      </c>
      <c r="Y705">
        <f t="shared" si="161"/>
        <v>5.4758327569257532E-2</v>
      </c>
    </row>
    <row r="706" spans="1:25" x14ac:dyDescent="0.25">
      <c r="A706">
        <v>72</v>
      </c>
      <c r="B706">
        <v>6</v>
      </c>
      <c r="C706">
        <f t="shared" si="162"/>
        <v>0</v>
      </c>
      <c r="D706">
        <f t="shared" si="163"/>
        <v>0</v>
      </c>
      <c r="E706">
        <f t="shared" si="164"/>
        <v>1</v>
      </c>
      <c r="F706">
        <v>1</v>
      </c>
      <c r="G706">
        <f t="shared" si="150"/>
        <v>0</v>
      </c>
      <c r="H706">
        <f t="shared" si="151"/>
        <v>0</v>
      </c>
      <c r="I706">
        <f t="shared" si="152"/>
        <v>0</v>
      </c>
      <c r="J706">
        <f t="shared" si="153"/>
        <v>1</v>
      </c>
      <c r="K706">
        <f t="shared" si="154"/>
        <v>3</v>
      </c>
      <c r="L706">
        <f t="shared" si="155"/>
        <v>2</v>
      </c>
      <c r="M706">
        <f t="shared" si="156"/>
        <v>1</v>
      </c>
      <c r="N706">
        <f>fit!$F$1*H706</f>
        <v>0</v>
      </c>
      <c r="O706">
        <f>fit!$F$2*I706</f>
        <v>0</v>
      </c>
      <c r="P706">
        <f>fit!$F$3*J706</f>
        <v>-0.1710707824641568</v>
      </c>
      <c r="Q706">
        <f t="shared" si="157"/>
        <v>-0.1710707824641568</v>
      </c>
      <c r="R706">
        <f>fit!$F$4*K706</f>
        <v>3.9260880960959026E-2</v>
      </c>
      <c r="S706">
        <f>fit!$F$5*L706</f>
        <v>0.96759570677982676</v>
      </c>
      <c r="T706">
        <f>fit!$F$6*M706</f>
        <v>-0.32130112960585139</v>
      </c>
      <c r="U706">
        <f t="shared" si="158"/>
        <v>0.68555545813493435</v>
      </c>
      <c r="V706">
        <f>fit!$F$7</f>
        <v>-1.8713887662667528</v>
      </c>
      <c r="W706">
        <f t="shared" si="159"/>
        <v>-1.3569040905959753</v>
      </c>
      <c r="X706">
        <f t="shared" si="160"/>
        <v>0.20474392942033603</v>
      </c>
      <c r="Y706">
        <f t="shared" si="161"/>
        <v>0.63243221779380743</v>
      </c>
    </row>
    <row r="707" spans="1:25" x14ac:dyDescent="0.25">
      <c r="A707">
        <v>72</v>
      </c>
      <c r="B707">
        <v>7</v>
      </c>
      <c r="C707">
        <f t="shared" si="162"/>
        <v>1</v>
      </c>
      <c r="D707">
        <f t="shared" si="163"/>
        <v>1</v>
      </c>
      <c r="E707">
        <f t="shared" si="164"/>
        <v>0</v>
      </c>
      <c r="F707">
        <v>1</v>
      </c>
      <c r="G707">
        <f t="shared" ref="G707:G770" si="165">IF(F707=0,1,0)</f>
        <v>0</v>
      </c>
      <c r="H707">
        <f t="shared" ref="H707:H770" si="166">IF(A707&lt;&gt;A706,IF(C707=1,F707,0),IF(C707=1,H706+F707,H706))</f>
        <v>1</v>
      </c>
      <c r="I707">
        <f t="shared" ref="I707:I770" si="167">IF($A707&lt;&gt;$A706,IF(D707=1,$F707,0),IF(D707=1,I706+$F707,I706))</f>
        <v>1</v>
      </c>
      <c r="J707">
        <f t="shared" ref="J707:J770" si="168">IF($A707&lt;&gt;$A706,IF(E707=1,$F707,0),IF(E707=1,J706+$F707,J706))</f>
        <v>1</v>
      </c>
      <c r="K707">
        <f t="shared" ref="K707:K770" si="169">IF($A707&lt;&gt;$A706,IF(C707=1,$G707,0),IF(C707=1,K706+$G707,K706))</f>
        <v>3</v>
      </c>
      <c r="L707">
        <f t="shared" ref="L707:L770" si="170">IF($A707&lt;&gt;$A706,IF(D707=1,$G707,0),IF(D707=1,L706+$G707,L706))</f>
        <v>2</v>
      </c>
      <c r="M707">
        <f t="shared" ref="M707:M770" si="171">IF($A707&lt;&gt;$A706,IF(E707=1,$G707,0),IF(E707=1,M706+$G707,M706))</f>
        <v>1</v>
      </c>
      <c r="N707">
        <f>fit!$F$1*H707</f>
        <v>1.2365050164667999</v>
      </c>
      <c r="O707">
        <f>fit!$F$2*I707</f>
        <v>1.2519877995936257</v>
      </c>
      <c r="P707">
        <f>fit!$F$3*J707</f>
        <v>-0.1710707824641568</v>
      </c>
      <c r="Q707">
        <f t="shared" ref="Q707:Q770" si="172">SUM(N707:P707)</f>
        <v>2.3174220335962685</v>
      </c>
      <c r="R707">
        <f>fit!$F$4*K707</f>
        <v>3.9260880960959026E-2</v>
      </c>
      <c r="S707">
        <f>fit!$F$5*L707</f>
        <v>0.96759570677982676</v>
      </c>
      <c r="T707">
        <f>fit!$F$6*M707</f>
        <v>-0.32130112960585139</v>
      </c>
      <c r="U707">
        <f t="shared" ref="U707:U770" si="173">SUM(R707:T707)</f>
        <v>0.68555545813493435</v>
      </c>
      <c r="V707">
        <f>fit!$F$7</f>
        <v>-1.8713887662667528</v>
      </c>
      <c r="W707">
        <f t="shared" ref="W707:W770" si="174">Q707+U707+V707</f>
        <v>1.1315887254644501</v>
      </c>
      <c r="X707">
        <f t="shared" ref="X707:X770" si="175">1/(1+EXP(W707*-1))</f>
        <v>0.75613197356749262</v>
      </c>
      <c r="Y707">
        <f t="shared" ref="Y707:Y770" si="176">(X707-F707)^2</f>
        <v>5.9471614316086115E-2</v>
      </c>
    </row>
    <row r="708" spans="1:25" x14ac:dyDescent="0.25">
      <c r="A708">
        <v>72</v>
      </c>
      <c r="B708">
        <v>8</v>
      </c>
      <c r="C708">
        <f t="shared" si="162"/>
        <v>0</v>
      </c>
      <c r="D708">
        <f t="shared" si="163"/>
        <v>0</v>
      </c>
      <c r="E708">
        <f t="shared" si="164"/>
        <v>0</v>
      </c>
      <c r="F708">
        <v>0</v>
      </c>
      <c r="G708">
        <f t="shared" si="165"/>
        <v>1</v>
      </c>
      <c r="H708">
        <f t="shared" si="166"/>
        <v>1</v>
      </c>
      <c r="I708">
        <f t="shared" si="167"/>
        <v>1</v>
      </c>
      <c r="J708">
        <f t="shared" si="168"/>
        <v>1</v>
      </c>
      <c r="K708">
        <f t="shared" si="169"/>
        <v>3</v>
      </c>
      <c r="L708">
        <f t="shared" si="170"/>
        <v>2</v>
      </c>
      <c r="M708">
        <f t="shared" si="171"/>
        <v>1</v>
      </c>
      <c r="N708">
        <f>fit!$F$1*H708</f>
        <v>1.2365050164667999</v>
      </c>
      <c r="O708">
        <f>fit!$F$2*I708</f>
        <v>1.2519877995936257</v>
      </c>
      <c r="P708">
        <f>fit!$F$3*J708</f>
        <v>-0.1710707824641568</v>
      </c>
      <c r="Q708">
        <f t="shared" si="172"/>
        <v>2.3174220335962685</v>
      </c>
      <c r="R708">
        <f>fit!$F$4*K708</f>
        <v>3.9260880960959026E-2</v>
      </c>
      <c r="S708">
        <f>fit!$F$5*L708</f>
        <v>0.96759570677982676</v>
      </c>
      <c r="T708">
        <f>fit!$F$6*M708</f>
        <v>-0.32130112960585139</v>
      </c>
      <c r="U708">
        <f t="shared" si="173"/>
        <v>0.68555545813493435</v>
      </c>
      <c r="V708">
        <f>fit!$F$7</f>
        <v>-1.8713887662667528</v>
      </c>
      <c r="W708">
        <f t="shared" si="174"/>
        <v>1.1315887254644501</v>
      </c>
      <c r="X708">
        <f t="shared" si="175"/>
        <v>0.75613197356749262</v>
      </c>
      <c r="Y708">
        <f t="shared" si="176"/>
        <v>0.57173556145107141</v>
      </c>
    </row>
    <row r="709" spans="1:25" x14ac:dyDescent="0.25">
      <c r="A709">
        <v>72</v>
      </c>
      <c r="B709">
        <v>9</v>
      </c>
      <c r="C709">
        <f t="shared" si="162"/>
        <v>1</v>
      </c>
      <c r="D709">
        <f t="shared" si="163"/>
        <v>0</v>
      </c>
      <c r="E709">
        <f t="shared" si="164"/>
        <v>0</v>
      </c>
      <c r="F709">
        <v>1</v>
      </c>
      <c r="G709">
        <f t="shared" si="165"/>
        <v>0</v>
      </c>
      <c r="H709">
        <f t="shared" si="166"/>
        <v>2</v>
      </c>
      <c r="I709">
        <f t="shared" si="167"/>
        <v>1</v>
      </c>
      <c r="J709">
        <f t="shared" si="168"/>
        <v>1</v>
      </c>
      <c r="K709">
        <f t="shared" si="169"/>
        <v>3</v>
      </c>
      <c r="L709">
        <f t="shared" si="170"/>
        <v>2</v>
      </c>
      <c r="M709">
        <f t="shared" si="171"/>
        <v>1</v>
      </c>
      <c r="N709">
        <f>fit!$F$1*H709</f>
        <v>2.4730100329335998</v>
      </c>
      <c r="O709">
        <f>fit!$F$2*I709</f>
        <v>1.2519877995936257</v>
      </c>
      <c r="P709">
        <f>fit!$F$3*J709</f>
        <v>-0.1710707824641568</v>
      </c>
      <c r="Q709">
        <f t="shared" si="172"/>
        <v>3.5539270500630686</v>
      </c>
      <c r="R709">
        <f>fit!$F$4*K709</f>
        <v>3.9260880960959026E-2</v>
      </c>
      <c r="S709">
        <f>fit!$F$5*L709</f>
        <v>0.96759570677982676</v>
      </c>
      <c r="T709">
        <f>fit!$F$6*M709</f>
        <v>-0.32130112960585139</v>
      </c>
      <c r="U709">
        <f t="shared" si="173"/>
        <v>0.68555545813493435</v>
      </c>
      <c r="V709">
        <f>fit!$F$7</f>
        <v>-1.8713887662667528</v>
      </c>
      <c r="W709">
        <f t="shared" si="174"/>
        <v>2.3680937419312507</v>
      </c>
      <c r="X709">
        <f t="shared" si="175"/>
        <v>0.91436171007812717</v>
      </c>
      <c r="Y709">
        <f t="shared" si="176"/>
        <v>7.3339167007427462E-3</v>
      </c>
    </row>
    <row r="710" spans="1:25" x14ac:dyDescent="0.25">
      <c r="A710">
        <v>72</v>
      </c>
      <c r="B710">
        <v>10</v>
      </c>
      <c r="C710">
        <f t="shared" si="162"/>
        <v>0</v>
      </c>
      <c r="D710">
        <f t="shared" si="163"/>
        <v>1</v>
      </c>
      <c r="E710">
        <f t="shared" si="164"/>
        <v>0</v>
      </c>
      <c r="F710">
        <v>1</v>
      </c>
      <c r="G710">
        <f t="shared" si="165"/>
        <v>0</v>
      </c>
      <c r="H710">
        <f t="shared" si="166"/>
        <v>2</v>
      </c>
      <c r="I710">
        <f t="shared" si="167"/>
        <v>2</v>
      </c>
      <c r="J710">
        <f t="shared" si="168"/>
        <v>1</v>
      </c>
      <c r="K710">
        <f t="shared" si="169"/>
        <v>3</v>
      </c>
      <c r="L710">
        <f t="shared" si="170"/>
        <v>2</v>
      </c>
      <c r="M710">
        <f t="shared" si="171"/>
        <v>1</v>
      </c>
      <c r="N710">
        <f>fit!$F$1*H710</f>
        <v>2.4730100329335998</v>
      </c>
      <c r="O710">
        <f>fit!$F$2*I710</f>
        <v>2.5039755991872514</v>
      </c>
      <c r="P710">
        <f>fit!$F$3*J710</f>
        <v>-0.1710707824641568</v>
      </c>
      <c r="Q710">
        <f t="shared" si="172"/>
        <v>4.8059148496566939</v>
      </c>
      <c r="R710">
        <f>fit!$F$4*K710</f>
        <v>3.9260880960959026E-2</v>
      </c>
      <c r="S710">
        <f>fit!$F$5*L710</f>
        <v>0.96759570677982676</v>
      </c>
      <c r="T710">
        <f>fit!$F$6*M710</f>
        <v>-0.32130112960585139</v>
      </c>
      <c r="U710">
        <f t="shared" si="173"/>
        <v>0.68555545813493435</v>
      </c>
      <c r="V710">
        <f>fit!$F$7</f>
        <v>-1.8713887662667528</v>
      </c>
      <c r="W710">
        <f t="shared" si="174"/>
        <v>3.6200815415248755</v>
      </c>
      <c r="X710">
        <f t="shared" si="175"/>
        <v>0.97391799622969333</v>
      </c>
      <c r="Y710">
        <f t="shared" si="176"/>
        <v>6.8027092067429143E-4</v>
      </c>
    </row>
    <row r="711" spans="1:25" x14ac:dyDescent="0.25">
      <c r="A711">
        <v>72</v>
      </c>
      <c r="B711">
        <v>11</v>
      </c>
      <c r="C711">
        <f t="shared" si="162"/>
        <v>1</v>
      </c>
      <c r="D711">
        <f t="shared" si="163"/>
        <v>0</v>
      </c>
      <c r="E711">
        <f t="shared" si="164"/>
        <v>1</v>
      </c>
      <c r="F711">
        <v>1</v>
      </c>
      <c r="G711">
        <f t="shared" si="165"/>
        <v>0</v>
      </c>
      <c r="H711">
        <f t="shared" si="166"/>
        <v>3</v>
      </c>
      <c r="I711">
        <f t="shared" si="167"/>
        <v>2</v>
      </c>
      <c r="J711">
        <f t="shared" si="168"/>
        <v>2</v>
      </c>
      <c r="K711">
        <f t="shared" si="169"/>
        <v>3</v>
      </c>
      <c r="L711">
        <f t="shared" si="170"/>
        <v>2</v>
      </c>
      <c r="M711">
        <f t="shared" si="171"/>
        <v>1</v>
      </c>
      <c r="N711">
        <f>fit!$F$1*H711</f>
        <v>3.7095150494003999</v>
      </c>
      <c r="O711">
        <f>fit!$F$2*I711</f>
        <v>2.5039755991872514</v>
      </c>
      <c r="P711">
        <f>fit!$F$3*J711</f>
        <v>-0.3421415649283136</v>
      </c>
      <c r="Q711">
        <f t="shared" si="172"/>
        <v>5.8713490836593376</v>
      </c>
      <c r="R711">
        <f>fit!$F$4*K711</f>
        <v>3.9260880960959026E-2</v>
      </c>
      <c r="S711">
        <f>fit!$F$5*L711</f>
        <v>0.96759570677982676</v>
      </c>
      <c r="T711">
        <f>fit!$F$6*M711</f>
        <v>-0.32130112960585139</v>
      </c>
      <c r="U711">
        <f t="shared" si="173"/>
        <v>0.68555545813493435</v>
      </c>
      <c r="V711">
        <f>fit!$F$7</f>
        <v>-1.8713887662667528</v>
      </c>
      <c r="W711">
        <f t="shared" si="174"/>
        <v>4.6855157755275192</v>
      </c>
      <c r="X711">
        <f t="shared" si="175"/>
        <v>0.99085640305175127</v>
      </c>
      <c r="Y711">
        <f t="shared" si="176"/>
        <v>8.3605365152023551E-5</v>
      </c>
    </row>
    <row r="712" spans="1:25" x14ac:dyDescent="0.25">
      <c r="A712">
        <v>72</v>
      </c>
      <c r="B712">
        <v>12</v>
      </c>
      <c r="C712">
        <f t="shared" si="162"/>
        <v>0</v>
      </c>
      <c r="D712">
        <f t="shared" si="163"/>
        <v>0</v>
      </c>
      <c r="E712">
        <f t="shared" si="164"/>
        <v>0</v>
      </c>
      <c r="F712">
        <v>1</v>
      </c>
      <c r="G712">
        <f t="shared" si="165"/>
        <v>0</v>
      </c>
      <c r="H712">
        <f t="shared" si="166"/>
        <v>3</v>
      </c>
      <c r="I712">
        <f t="shared" si="167"/>
        <v>2</v>
      </c>
      <c r="J712">
        <f t="shared" si="168"/>
        <v>2</v>
      </c>
      <c r="K712">
        <f t="shared" si="169"/>
        <v>3</v>
      </c>
      <c r="L712">
        <f t="shared" si="170"/>
        <v>2</v>
      </c>
      <c r="M712">
        <f t="shared" si="171"/>
        <v>1</v>
      </c>
      <c r="N712">
        <f>fit!$F$1*H712</f>
        <v>3.7095150494003999</v>
      </c>
      <c r="O712">
        <f>fit!$F$2*I712</f>
        <v>2.5039755991872514</v>
      </c>
      <c r="P712">
        <f>fit!$F$3*J712</f>
        <v>-0.3421415649283136</v>
      </c>
      <c r="Q712">
        <f t="shared" si="172"/>
        <v>5.8713490836593376</v>
      </c>
      <c r="R712">
        <f>fit!$F$4*K712</f>
        <v>3.9260880960959026E-2</v>
      </c>
      <c r="S712">
        <f>fit!$F$5*L712</f>
        <v>0.96759570677982676</v>
      </c>
      <c r="T712">
        <f>fit!$F$6*M712</f>
        <v>-0.32130112960585139</v>
      </c>
      <c r="U712">
        <f t="shared" si="173"/>
        <v>0.68555545813493435</v>
      </c>
      <c r="V712">
        <f>fit!$F$7</f>
        <v>-1.8713887662667528</v>
      </c>
      <c r="W712">
        <f t="shared" si="174"/>
        <v>4.6855157755275192</v>
      </c>
      <c r="X712">
        <f t="shared" si="175"/>
        <v>0.99085640305175127</v>
      </c>
      <c r="Y712">
        <f t="shared" si="176"/>
        <v>8.3605365152023551E-5</v>
      </c>
    </row>
    <row r="713" spans="1:25" x14ac:dyDescent="0.25">
      <c r="A713">
        <v>72</v>
      </c>
      <c r="B713">
        <v>13</v>
      </c>
      <c r="C713">
        <f t="shared" si="162"/>
        <v>1</v>
      </c>
      <c r="D713">
        <f t="shared" si="163"/>
        <v>1</v>
      </c>
      <c r="E713">
        <f t="shared" si="164"/>
        <v>0</v>
      </c>
      <c r="F713">
        <v>1</v>
      </c>
      <c r="G713">
        <f t="shared" si="165"/>
        <v>0</v>
      </c>
      <c r="H713">
        <f t="shared" si="166"/>
        <v>4</v>
      </c>
      <c r="I713">
        <f t="shared" si="167"/>
        <v>3</v>
      </c>
      <c r="J713">
        <f t="shared" si="168"/>
        <v>2</v>
      </c>
      <c r="K713">
        <f t="shared" si="169"/>
        <v>3</v>
      </c>
      <c r="L713">
        <f t="shared" si="170"/>
        <v>2</v>
      </c>
      <c r="M713">
        <f t="shared" si="171"/>
        <v>1</v>
      </c>
      <c r="N713">
        <f>fit!$F$1*H713</f>
        <v>4.9460200658671996</v>
      </c>
      <c r="O713">
        <f>fit!$F$2*I713</f>
        <v>3.7559633987808771</v>
      </c>
      <c r="P713">
        <f>fit!$F$3*J713</f>
        <v>-0.3421415649283136</v>
      </c>
      <c r="Q713">
        <f t="shared" si="172"/>
        <v>8.359841899719763</v>
      </c>
      <c r="R713">
        <f>fit!$F$4*K713</f>
        <v>3.9260880960959026E-2</v>
      </c>
      <c r="S713">
        <f>fit!$F$5*L713</f>
        <v>0.96759570677982676</v>
      </c>
      <c r="T713">
        <f>fit!$F$6*M713</f>
        <v>-0.32130112960585139</v>
      </c>
      <c r="U713">
        <f t="shared" si="173"/>
        <v>0.68555545813493435</v>
      </c>
      <c r="V713">
        <f>fit!$F$7</f>
        <v>-1.8713887662667528</v>
      </c>
      <c r="W713">
        <f t="shared" si="174"/>
        <v>7.1740085915879437</v>
      </c>
      <c r="X713">
        <f t="shared" si="175"/>
        <v>0.9992343416784667</v>
      </c>
      <c r="Y713">
        <f t="shared" si="176"/>
        <v>5.8623266533319386E-7</v>
      </c>
    </row>
    <row r="714" spans="1:25" x14ac:dyDescent="0.25">
      <c r="A714">
        <v>72</v>
      </c>
      <c r="B714">
        <v>14</v>
      </c>
      <c r="C714">
        <f t="shared" si="162"/>
        <v>0</v>
      </c>
      <c r="D714">
        <f t="shared" si="163"/>
        <v>0</v>
      </c>
      <c r="E714">
        <f t="shared" si="164"/>
        <v>0</v>
      </c>
      <c r="F714">
        <v>1</v>
      </c>
      <c r="G714">
        <f t="shared" si="165"/>
        <v>0</v>
      </c>
      <c r="H714">
        <f t="shared" si="166"/>
        <v>4</v>
      </c>
      <c r="I714">
        <f t="shared" si="167"/>
        <v>3</v>
      </c>
      <c r="J714">
        <f t="shared" si="168"/>
        <v>2</v>
      </c>
      <c r="K714">
        <f t="shared" si="169"/>
        <v>3</v>
      </c>
      <c r="L714">
        <f t="shared" si="170"/>
        <v>2</v>
      </c>
      <c r="M714">
        <f t="shared" si="171"/>
        <v>1</v>
      </c>
      <c r="N714">
        <f>fit!$F$1*H714</f>
        <v>4.9460200658671996</v>
      </c>
      <c r="O714">
        <f>fit!$F$2*I714</f>
        <v>3.7559633987808771</v>
      </c>
      <c r="P714">
        <f>fit!$F$3*J714</f>
        <v>-0.3421415649283136</v>
      </c>
      <c r="Q714">
        <f t="shared" si="172"/>
        <v>8.359841899719763</v>
      </c>
      <c r="R714">
        <f>fit!$F$4*K714</f>
        <v>3.9260880960959026E-2</v>
      </c>
      <c r="S714">
        <f>fit!$F$5*L714</f>
        <v>0.96759570677982676</v>
      </c>
      <c r="T714">
        <f>fit!$F$6*M714</f>
        <v>-0.32130112960585139</v>
      </c>
      <c r="U714">
        <f t="shared" si="173"/>
        <v>0.68555545813493435</v>
      </c>
      <c r="V714">
        <f>fit!$F$7</f>
        <v>-1.8713887662667528</v>
      </c>
      <c r="W714">
        <f t="shared" si="174"/>
        <v>7.1740085915879437</v>
      </c>
      <c r="X714">
        <f t="shared" si="175"/>
        <v>0.9992343416784667</v>
      </c>
      <c r="Y714">
        <f t="shared" si="176"/>
        <v>5.8623266533319386E-7</v>
      </c>
    </row>
    <row r="715" spans="1:25" x14ac:dyDescent="0.25">
      <c r="A715">
        <v>72</v>
      </c>
      <c r="B715">
        <v>15</v>
      </c>
      <c r="C715">
        <f t="shared" si="162"/>
        <v>1</v>
      </c>
      <c r="D715">
        <f t="shared" si="163"/>
        <v>0</v>
      </c>
      <c r="E715">
        <f t="shared" si="164"/>
        <v>0</v>
      </c>
      <c r="F715">
        <v>1</v>
      </c>
      <c r="G715">
        <f t="shared" si="165"/>
        <v>0</v>
      </c>
      <c r="H715">
        <f t="shared" si="166"/>
        <v>5</v>
      </c>
      <c r="I715">
        <f t="shared" si="167"/>
        <v>3</v>
      </c>
      <c r="J715">
        <f t="shared" si="168"/>
        <v>2</v>
      </c>
      <c r="K715">
        <f t="shared" si="169"/>
        <v>3</v>
      </c>
      <c r="L715">
        <f t="shared" si="170"/>
        <v>2</v>
      </c>
      <c r="M715">
        <f t="shared" si="171"/>
        <v>1</v>
      </c>
      <c r="N715">
        <f>fit!$F$1*H715</f>
        <v>6.1825250823339992</v>
      </c>
      <c r="O715">
        <f>fit!$F$2*I715</f>
        <v>3.7559633987808771</v>
      </c>
      <c r="P715">
        <f>fit!$F$3*J715</f>
        <v>-0.3421415649283136</v>
      </c>
      <c r="Q715">
        <f t="shared" si="172"/>
        <v>9.5963469161865635</v>
      </c>
      <c r="R715">
        <f>fit!$F$4*K715</f>
        <v>3.9260880960959026E-2</v>
      </c>
      <c r="S715">
        <f>fit!$F$5*L715</f>
        <v>0.96759570677982676</v>
      </c>
      <c r="T715">
        <f>fit!$F$6*M715</f>
        <v>-0.32130112960585139</v>
      </c>
      <c r="U715">
        <f t="shared" si="173"/>
        <v>0.68555545813493435</v>
      </c>
      <c r="V715">
        <f>fit!$F$7</f>
        <v>-1.8713887662667528</v>
      </c>
      <c r="W715">
        <f t="shared" si="174"/>
        <v>8.4105136080547442</v>
      </c>
      <c r="X715">
        <f t="shared" si="175"/>
        <v>0.99977753396036106</v>
      </c>
      <c r="Y715">
        <f t="shared" si="176"/>
        <v>4.9491138792632429E-8</v>
      </c>
    </row>
    <row r="716" spans="1:25" x14ac:dyDescent="0.25">
      <c r="A716">
        <v>72</v>
      </c>
      <c r="B716">
        <v>16</v>
      </c>
      <c r="C716">
        <f t="shared" si="162"/>
        <v>0</v>
      </c>
      <c r="D716">
        <f t="shared" si="163"/>
        <v>1</v>
      </c>
      <c r="E716">
        <f t="shared" si="164"/>
        <v>1</v>
      </c>
      <c r="F716">
        <v>1</v>
      </c>
      <c r="G716">
        <f t="shared" si="165"/>
        <v>0</v>
      </c>
      <c r="H716">
        <f t="shared" si="166"/>
        <v>5</v>
      </c>
      <c r="I716">
        <f t="shared" si="167"/>
        <v>4</v>
      </c>
      <c r="J716">
        <f t="shared" si="168"/>
        <v>3</v>
      </c>
      <c r="K716">
        <f t="shared" si="169"/>
        <v>3</v>
      </c>
      <c r="L716">
        <f t="shared" si="170"/>
        <v>2</v>
      </c>
      <c r="M716">
        <f t="shared" si="171"/>
        <v>1</v>
      </c>
      <c r="N716">
        <f>fit!$F$1*H716</f>
        <v>6.1825250823339992</v>
      </c>
      <c r="O716">
        <f>fit!$F$2*I716</f>
        <v>5.0079511983745029</v>
      </c>
      <c r="P716">
        <f>fit!$F$3*J716</f>
        <v>-0.51321234739247035</v>
      </c>
      <c r="Q716">
        <f t="shared" si="172"/>
        <v>10.677263933316032</v>
      </c>
      <c r="R716">
        <f>fit!$F$4*K716</f>
        <v>3.9260880960959026E-2</v>
      </c>
      <c r="S716">
        <f>fit!$F$5*L716</f>
        <v>0.96759570677982676</v>
      </c>
      <c r="T716">
        <f>fit!$F$6*M716</f>
        <v>-0.32130112960585139</v>
      </c>
      <c r="U716">
        <f t="shared" si="173"/>
        <v>0.68555545813493435</v>
      </c>
      <c r="V716">
        <f>fit!$F$7</f>
        <v>-1.8713887662667528</v>
      </c>
      <c r="W716">
        <f t="shared" si="174"/>
        <v>9.4914306251842131</v>
      </c>
      <c r="X716">
        <f t="shared" si="175"/>
        <v>0.99992450967973601</v>
      </c>
      <c r="Y716">
        <f t="shared" si="176"/>
        <v>5.6987884535602902E-9</v>
      </c>
    </row>
    <row r="717" spans="1:25" x14ac:dyDescent="0.25">
      <c r="A717">
        <v>72</v>
      </c>
      <c r="B717">
        <v>17</v>
      </c>
      <c r="C717">
        <f t="shared" si="162"/>
        <v>1</v>
      </c>
      <c r="D717">
        <f t="shared" si="163"/>
        <v>0</v>
      </c>
      <c r="E717">
        <f t="shared" si="164"/>
        <v>0</v>
      </c>
      <c r="F717">
        <v>1</v>
      </c>
      <c r="G717">
        <f t="shared" si="165"/>
        <v>0</v>
      </c>
      <c r="H717">
        <f t="shared" si="166"/>
        <v>6</v>
      </c>
      <c r="I717">
        <f t="shared" si="167"/>
        <v>4</v>
      </c>
      <c r="J717">
        <f t="shared" si="168"/>
        <v>3</v>
      </c>
      <c r="K717">
        <f t="shared" si="169"/>
        <v>3</v>
      </c>
      <c r="L717">
        <f t="shared" si="170"/>
        <v>2</v>
      </c>
      <c r="M717">
        <f t="shared" si="171"/>
        <v>1</v>
      </c>
      <c r="N717">
        <f>fit!$F$1*H717</f>
        <v>7.4190300988007998</v>
      </c>
      <c r="O717">
        <f>fit!$F$2*I717</f>
        <v>5.0079511983745029</v>
      </c>
      <c r="P717">
        <f>fit!$F$3*J717</f>
        <v>-0.51321234739247035</v>
      </c>
      <c r="Q717">
        <f t="shared" si="172"/>
        <v>11.913768949782833</v>
      </c>
      <c r="R717">
        <f>fit!$F$4*K717</f>
        <v>3.9260880960959026E-2</v>
      </c>
      <c r="S717">
        <f>fit!$F$5*L717</f>
        <v>0.96759570677982676</v>
      </c>
      <c r="T717">
        <f>fit!$F$6*M717</f>
        <v>-0.32130112960585139</v>
      </c>
      <c r="U717">
        <f t="shared" si="173"/>
        <v>0.68555545813493435</v>
      </c>
      <c r="V717">
        <f>fit!$F$7</f>
        <v>-1.8713887662667528</v>
      </c>
      <c r="W717">
        <f t="shared" si="174"/>
        <v>10.727935641651014</v>
      </c>
      <c r="X717">
        <f t="shared" si="175"/>
        <v>0.99997807663435034</v>
      </c>
      <c r="Y717">
        <f t="shared" si="176"/>
        <v>4.8063396140853719E-10</v>
      </c>
    </row>
    <row r="718" spans="1:25" x14ac:dyDescent="0.25">
      <c r="A718">
        <v>72</v>
      </c>
      <c r="B718">
        <v>18</v>
      </c>
      <c r="C718">
        <f t="shared" si="162"/>
        <v>0</v>
      </c>
      <c r="D718">
        <f t="shared" si="163"/>
        <v>0</v>
      </c>
      <c r="E718">
        <f t="shared" si="164"/>
        <v>0</v>
      </c>
      <c r="F718">
        <v>1</v>
      </c>
      <c r="G718">
        <f t="shared" si="165"/>
        <v>0</v>
      </c>
      <c r="H718">
        <f t="shared" si="166"/>
        <v>6</v>
      </c>
      <c r="I718">
        <f t="shared" si="167"/>
        <v>4</v>
      </c>
      <c r="J718">
        <f t="shared" si="168"/>
        <v>3</v>
      </c>
      <c r="K718">
        <f t="shared" si="169"/>
        <v>3</v>
      </c>
      <c r="L718">
        <f t="shared" si="170"/>
        <v>2</v>
      </c>
      <c r="M718">
        <f t="shared" si="171"/>
        <v>1</v>
      </c>
      <c r="N718">
        <f>fit!$F$1*H718</f>
        <v>7.4190300988007998</v>
      </c>
      <c r="O718">
        <f>fit!$F$2*I718</f>
        <v>5.0079511983745029</v>
      </c>
      <c r="P718">
        <f>fit!$F$3*J718</f>
        <v>-0.51321234739247035</v>
      </c>
      <c r="Q718">
        <f t="shared" si="172"/>
        <v>11.913768949782833</v>
      </c>
      <c r="R718">
        <f>fit!$F$4*K718</f>
        <v>3.9260880960959026E-2</v>
      </c>
      <c r="S718">
        <f>fit!$F$5*L718</f>
        <v>0.96759570677982676</v>
      </c>
      <c r="T718">
        <f>fit!$F$6*M718</f>
        <v>-0.32130112960585139</v>
      </c>
      <c r="U718">
        <f t="shared" si="173"/>
        <v>0.68555545813493435</v>
      </c>
      <c r="V718">
        <f>fit!$F$7</f>
        <v>-1.8713887662667528</v>
      </c>
      <c r="W718">
        <f t="shared" si="174"/>
        <v>10.727935641651014</v>
      </c>
      <c r="X718">
        <f t="shared" si="175"/>
        <v>0.99997807663435034</v>
      </c>
      <c r="Y718">
        <f t="shared" si="176"/>
        <v>4.8063396140853719E-10</v>
      </c>
    </row>
    <row r="719" spans="1:25" x14ac:dyDescent="0.25">
      <c r="A719">
        <v>72</v>
      </c>
      <c r="B719">
        <v>19</v>
      </c>
      <c r="C719">
        <f t="shared" si="162"/>
        <v>1</v>
      </c>
      <c r="D719">
        <f t="shared" si="163"/>
        <v>1</v>
      </c>
      <c r="E719">
        <f t="shared" si="164"/>
        <v>0</v>
      </c>
      <c r="F719">
        <v>1</v>
      </c>
      <c r="G719">
        <f t="shared" si="165"/>
        <v>0</v>
      </c>
      <c r="H719">
        <f t="shared" si="166"/>
        <v>7</v>
      </c>
      <c r="I719">
        <f t="shared" si="167"/>
        <v>5</v>
      </c>
      <c r="J719">
        <f t="shared" si="168"/>
        <v>3</v>
      </c>
      <c r="K719">
        <f t="shared" si="169"/>
        <v>3</v>
      </c>
      <c r="L719">
        <f t="shared" si="170"/>
        <v>2</v>
      </c>
      <c r="M719">
        <f t="shared" si="171"/>
        <v>1</v>
      </c>
      <c r="N719">
        <f>fit!$F$1*H719</f>
        <v>8.6555351152675986</v>
      </c>
      <c r="O719">
        <f>fit!$F$2*I719</f>
        <v>6.2599389979681286</v>
      </c>
      <c r="P719">
        <f>fit!$F$3*J719</f>
        <v>-0.51321234739247035</v>
      </c>
      <c r="Q719">
        <f t="shared" si="172"/>
        <v>14.402261765843258</v>
      </c>
      <c r="R719">
        <f>fit!$F$4*K719</f>
        <v>3.9260880960959026E-2</v>
      </c>
      <c r="S719">
        <f>fit!$F$5*L719</f>
        <v>0.96759570677982676</v>
      </c>
      <c r="T719">
        <f>fit!$F$6*M719</f>
        <v>-0.32130112960585139</v>
      </c>
      <c r="U719">
        <f t="shared" si="173"/>
        <v>0.68555545813493435</v>
      </c>
      <c r="V719">
        <f>fit!$F$7</f>
        <v>-1.8713887662667528</v>
      </c>
      <c r="W719">
        <f t="shared" si="174"/>
        <v>13.216428457711439</v>
      </c>
      <c r="X719">
        <f t="shared" si="175"/>
        <v>0.99999817955626868</v>
      </c>
      <c r="Y719">
        <f t="shared" si="176"/>
        <v>3.3140153788847352E-12</v>
      </c>
    </row>
    <row r="720" spans="1:25" x14ac:dyDescent="0.25">
      <c r="A720">
        <v>72</v>
      </c>
      <c r="B720">
        <v>20</v>
      </c>
      <c r="C720">
        <f t="shared" si="162"/>
        <v>0</v>
      </c>
      <c r="D720">
        <f t="shared" si="163"/>
        <v>0</v>
      </c>
      <c r="E720">
        <f t="shared" si="164"/>
        <v>0</v>
      </c>
      <c r="F720">
        <v>1</v>
      </c>
      <c r="G720">
        <f t="shared" si="165"/>
        <v>0</v>
      </c>
      <c r="H720">
        <f t="shared" si="166"/>
        <v>7</v>
      </c>
      <c r="I720">
        <f t="shared" si="167"/>
        <v>5</v>
      </c>
      <c r="J720">
        <f t="shared" si="168"/>
        <v>3</v>
      </c>
      <c r="K720">
        <f t="shared" si="169"/>
        <v>3</v>
      </c>
      <c r="L720">
        <f t="shared" si="170"/>
        <v>2</v>
      </c>
      <c r="M720">
        <f t="shared" si="171"/>
        <v>1</v>
      </c>
      <c r="N720">
        <f>fit!$F$1*H720</f>
        <v>8.6555351152675986</v>
      </c>
      <c r="O720">
        <f>fit!$F$2*I720</f>
        <v>6.2599389979681286</v>
      </c>
      <c r="P720">
        <f>fit!$F$3*J720</f>
        <v>-0.51321234739247035</v>
      </c>
      <c r="Q720">
        <f t="shared" si="172"/>
        <v>14.402261765843258</v>
      </c>
      <c r="R720">
        <f>fit!$F$4*K720</f>
        <v>3.9260880960959026E-2</v>
      </c>
      <c r="S720">
        <f>fit!$F$5*L720</f>
        <v>0.96759570677982676</v>
      </c>
      <c r="T720">
        <f>fit!$F$6*M720</f>
        <v>-0.32130112960585139</v>
      </c>
      <c r="U720">
        <f t="shared" si="173"/>
        <v>0.68555545813493435</v>
      </c>
      <c r="V720">
        <f>fit!$F$7</f>
        <v>-1.8713887662667528</v>
      </c>
      <c r="W720">
        <f t="shared" si="174"/>
        <v>13.216428457711439</v>
      </c>
      <c r="X720">
        <f t="shared" si="175"/>
        <v>0.99999817955626868</v>
      </c>
      <c r="Y720">
        <f t="shared" si="176"/>
        <v>3.3140153788847352E-12</v>
      </c>
    </row>
    <row r="721" spans="1:25" x14ac:dyDescent="0.25">
      <c r="A721">
        <v>73</v>
      </c>
      <c r="B721">
        <v>1</v>
      </c>
      <c r="C721">
        <f t="shared" si="162"/>
        <v>1</v>
      </c>
      <c r="D721">
        <f t="shared" si="163"/>
        <v>1</v>
      </c>
      <c r="E721">
        <f t="shared" si="164"/>
        <v>1</v>
      </c>
      <c r="F721">
        <v>0</v>
      </c>
      <c r="G721">
        <f t="shared" si="165"/>
        <v>1</v>
      </c>
      <c r="H721">
        <f t="shared" si="166"/>
        <v>0</v>
      </c>
      <c r="I721">
        <f t="shared" si="167"/>
        <v>0</v>
      </c>
      <c r="J721">
        <f t="shared" si="168"/>
        <v>0</v>
      </c>
      <c r="K721">
        <f t="shared" si="169"/>
        <v>1</v>
      </c>
      <c r="L721">
        <f t="shared" si="170"/>
        <v>1</v>
      </c>
      <c r="M721">
        <f t="shared" si="171"/>
        <v>1</v>
      </c>
      <c r="N721">
        <f>fit!$F$1*H721</f>
        <v>0</v>
      </c>
      <c r="O721">
        <f>fit!$F$2*I721</f>
        <v>0</v>
      </c>
      <c r="P721">
        <f>fit!$F$3*J721</f>
        <v>0</v>
      </c>
      <c r="Q721">
        <f t="shared" si="172"/>
        <v>0</v>
      </c>
      <c r="R721">
        <f>fit!$F$4*K721</f>
        <v>1.3086960320319675E-2</v>
      </c>
      <c r="S721">
        <f>fit!$F$5*L721</f>
        <v>0.48379785338991338</v>
      </c>
      <c r="T721">
        <f>fit!$F$6*M721</f>
        <v>-0.32130112960585139</v>
      </c>
      <c r="U721">
        <f t="shared" si="173"/>
        <v>0.17558368410438169</v>
      </c>
      <c r="V721">
        <f>fit!$F$7</f>
        <v>-1.8713887662667528</v>
      </c>
      <c r="W721">
        <f t="shared" si="174"/>
        <v>-1.6958050821623711</v>
      </c>
      <c r="X721">
        <f t="shared" si="175"/>
        <v>0.15501393995522167</v>
      </c>
      <c r="Y721">
        <f t="shared" si="176"/>
        <v>2.402932158044107E-2</v>
      </c>
    </row>
    <row r="722" spans="1:25" x14ac:dyDescent="0.25">
      <c r="A722">
        <v>73</v>
      </c>
      <c r="B722">
        <v>2</v>
      </c>
      <c r="C722">
        <f t="shared" si="162"/>
        <v>0</v>
      </c>
      <c r="D722">
        <f t="shared" si="163"/>
        <v>0</v>
      </c>
      <c r="E722">
        <f t="shared" si="164"/>
        <v>0</v>
      </c>
      <c r="F722">
        <v>1</v>
      </c>
      <c r="G722">
        <f t="shared" si="165"/>
        <v>0</v>
      </c>
      <c r="H722">
        <f t="shared" si="166"/>
        <v>0</v>
      </c>
      <c r="I722">
        <f t="shared" si="167"/>
        <v>0</v>
      </c>
      <c r="J722">
        <f t="shared" si="168"/>
        <v>0</v>
      </c>
      <c r="K722">
        <f t="shared" si="169"/>
        <v>1</v>
      </c>
      <c r="L722">
        <f t="shared" si="170"/>
        <v>1</v>
      </c>
      <c r="M722">
        <f t="shared" si="171"/>
        <v>1</v>
      </c>
      <c r="N722">
        <f>fit!$F$1*H722</f>
        <v>0</v>
      </c>
      <c r="O722">
        <f>fit!$F$2*I722</f>
        <v>0</v>
      </c>
      <c r="P722">
        <f>fit!$F$3*J722</f>
        <v>0</v>
      </c>
      <c r="Q722">
        <f t="shared" si="172"/>
        <v>0</v>
      </c>
      <c r="R722">
        <f>fit!$F$4*K722</f>
        <v>1.3086960320319675E-2</v>
      </c>
      <c r="S722">
        <f>fit!$F$5*L722</f>
        <v>0.48379785338991338</v>
      </c>
      <c r="T722">
        <f>fit!$F$6*M722</f>
        <v>-0.32130112960585139</v>
      </c>
      <c r="U722">
        <f t="shared" si="173"/>
        <v>0.17558368410438169</v>
      </c>
      <c r="V722">
        <f>fit!$F$7</f>
        <v>-1.8713887662667528</v>
      </c>
      <c r="W722">
        <f t="shared" si="174"/>
        <v>-1.6958050821623711</v>
      </c>
      <c r="X722">
        <f t="shared" si="175"/>
        <v>0.15501393995522167</v>
      </c>
      <c r="Y722">
        <f t="shared" si="176"/>
        <v>0.71400144166999768</v>
      </c>
    </row>
    <row r="723" spans="1:25" x14ac:dyDescent="0.25">
      <c r="A723">
        <v>73</v>
      </c>
      <c r="B723">
        <v>3</v>
      </c>
      <c r="C723">
        <f t="shared" si="162"/>
        <v>1</v>
      </c>
      <c r="D723">
        <f t="shared" si="163"/>
        <v>0</v>
      </c>
      <c r="E723">
        <f t="shared" si="164"/>
        <v>0</v>
      </c>
      <c r="F723">
        <v>1</v>
      </c>
      <c r="G723">
        <f t="shared" si="165"/>
        <v>0</v>
      </c>
      <c r="H723">
        <f t="shared" si="166"/>
        <v>1</v>
      </c>
      <c r="I723">
        <f t="shared" si="167"/>
        <v>0</v>
      </c>
      <c r="J723">
        <f t="shared" si="168"/>
        <v>0</v>
      </c>
      <c r="K723">
        <f t="shared" si="169"/>
        <v>1</v>
      </c>
      <c r="L723">
        <f t="shared" si="170"/>
        <v>1</v>
      </c>
      <c r="M723">
        <f t="shared" si="171"/>
        <v>1</v>
      </c>
      <c r="N723">
        <f>fit!$F$1*H723</f>
        <v>1.2365050164667999</v>
      </c>
      <c r="O723">
        <f>fit!$F$2*I723</f>
        <v>0</v>
      </c>
      <c r="P723">
        <f>fit!$F$3*J723</f>
        <v>0</v>
      </c>
      <c r="Q723">
        <f t="shared" si="172"/>
        <v>1.2365050164667999</v>
      </c>
      <c r="R723">
        <f>fit!$F$4*K723</f>
        <v>1.3086960320319675E-2</v>
      </c>
      <c r="S723">
        <f>fit!$F$5*L723</f>
        <v>0.48379785338991338</v>
      </c>
      <c r="T723">
        <f>fit!$F$6*M723</f>
        <v>-0.32130112960585139</v>
      </c>
      <c r="U723">
        <f t="shared" si="173"/>
        <v>0.17558368410438169</v>
      </c>
      <c r="V723">
        <f>fit!$F$7</f>
        <v>-1.8713887662667528</v>
      </c>
      <c r="W723">
        <f t="shared" si="174"/>
        <v>-0.45930006569557125</v>
      </c>
      <c r="X723">
        <f t="shared" si="175"/>
        <v>0.38715188086178737</v>
      </c>
      <c r="Y723">
        <f t="shared" si="176"/>
        <v>0.37558281713124492</v>
      </c>
    </row>
    <row r="724" spans="1:25" x14ac:dyDescent="0.25">
      <c r="A724">
        <v>73</v>
      </c>
      <c r="B724">
        <v>4</v>
      </c>
      <c r="C724">
        <f t="shared" si="162"/>
        <v>0</v>
      </c>
      <c r="D724">
        <f t="shared" si="163"/>
        <v>1</v>
      </c>
      <c r="E724">
        <f t="shared" si="164"/>
        <v>0</v>
      </c>
      <c r="F724">
        <v>0</v>
      </c>
      <c r="G724">
        <f t="shared" si="165"/>
        <v>1</v>
      </c>
      <c r="H724">
        <f t="shared" si="166"/>
        <v>1</v>
      </c>
      <c r="I724">
        <f t="shared" si="167"/>
        <v>0</v>
      </c>
      <c r="J724">
        <f t="shared" si="168"/>
        <v>0</v>
      </c>
      <c r="K724">
        <f t="shared" si="169"/>
        <v>1</v>
      </c>
      <c r="L724">
        <f t="shared" si="170"/>
        <v>2</v>
      </c>
      <c r="M724">
        <f t="shared" si="171"/>
        <v>1</v>
      </c>
      <c r="N724">
        <f>fit!$F$1*H724</f>
        <v>1.2365050164667999</v>
      </c>
      <c r="O724">
        <f>fit!$F$2*I724</f>
        <v>0</v>
      </c>
      <c r="P724">
        <f>fit!$F$3*J724</f>
        <v>0</v>
      </c>
      <c r="Q724">
        <f t="shared" si="172"/>
        <v>1.2365050164667999</v>
      </c>
      <c r="R724">
        <f>fit!$F$4*K724</f>
        <v>1.3086960320319675E-2</v>
      </c>
      <c r="S724">
        <f>fit!$F$5*L724</f>
        <v>0.96759570677982676</v>
      </c>
      <c r="T724">
        <f>fit!$F$6*M724</f>
        <v>-0.32130112960585139</v>
      </c>
      <c r="U724">
        <f t="shared" si="173"/>
        <v>0.65938153749429507</v>
      </c>
      <c r="V724">
        <f>fit!$F$7</f>
        <v>-1.8713887662667528</v>
      </c>
      <c r="W724">
        <f t="shared" si="174"/>
        <v>2.4497787694342188E-2</v>
      </c>
      <c r="X724">
        <f t="shared" si="175"/>
        <v>0.5061241406473509</v>
      </c>
      <c r="Y724">
        <f t="shared" si="176"/>
        <v>0.25616164574601941</v>
      </c>
    </row>
    <row r="725" spans="1:25" x14ac:dyDescent="0.25">
      <c r="A725">
        <v>73</v>
      </c>
      <c r="B725">
        <v>5</v>
      </c>
      <c r="C725">
        <f t="shared" si="162"/>
        <v>1</v>
      </c>
      <c r="D725">
        <f t="shared" si="163"/>
        <v>0</v>
      </c>
      <c r="E725">
        <f t="shared" si="164"/>
        <v>0</v>
      </c>
      <c r="F725">
        <v>0</v>
      </c>
      <c r="G725">
        <f t="shared" si="165"/>
        <v>1</v>
      </c>
      <c r="H725">
        <f t="shared" si="166"/>
        <v>1</v>
      </c>
      <c r="I725">
        <f t="shared" si="167"/>
        <v>0</v>
      </c>
      <c r="J725">
        <f t="shared" si="168"/>
        <v>0</v>
      </c>
      <c r="K725">
        <f t="shared" si="169"/>
        <v>2</v>
      </c>
      <c r="L725">
        <f t="shared" si="170"/>
        <v>2</v>
      </c>
      <c r="M725">
        <f t="shared" si="171"/>
        <v>1</v>
      </c>
      <c r="N725">
        <f>fit!$F$1*H725</f>
        <v>1.2365050164667999</v>
      </c>
      <c r="O725">
        <f>fit!$F$2*I725</f>
        <v>0</v>
      </c>
      <c r="P725">
        <f>fit!$F$3*J725</f>
        <v>0</v>
      </c>
      <c r="Q725">
        <f t="shared" si="172"/>
        <v>1.2365050164667999</v>
      </c>
      <c r="R725">
        <f>fit!$F$4*K725</f>
        <v>2.617392064063935E-2</v>
      </c>
      <c r="S725">
        <f>fit!$F$5*L725</f>
        <v>0.96759570677982676</v>
      </c>
      <c r="T725">
        <f>fit!$F$6*M725</f>
        <v>-0.32130112960585139</v>
      </c>
      <c r="U725">
        <f t="shared" si="173"/>
        <v>0.67246849781461471</v>
      </c>
      <c r="V725">
        <f>fit!$F$7</f>
        <v>-1.8713887662667528</v>
      </c>
      <c r="W725">
        <f t="shared" si="174"/>
        <v>3.7584748014661828E-2</v>
      </c>
      <c r="X725">
        <f t="shared" si="175"/>
        <v>0.50939508106167752</v>
      </c>
      <c r="Y725">
        <f t="shared" si="176"/>
        <v>0.25948334860983302</v>
      </c>
    </row>
    <row r="726" spans="1:25" x14ac:dyDescent="0.25">
      <c r="A726">
        <v>73</v>
      </c>
      <c r="B726">
        <v>6</v>
      </c>
      <c r="C726">
        <f t="shared" si="162"/>
        <v>0</v>
      </c>
      <c r="D726">
        <f t="shared" si="163"/>
        <v>0</v>
      </c>
      <c r="E726">
        <f t="shared" si="164"/>
        <v>1</v>
      </c>
      <c r="F726">
        <v>0</v>
      </c>
      <c r="G726">
        <f t="shared" si="165"/>
        <v>1</v>
      </c>
      <c r="H726">
        <f t="shared" si="166"/>
        <v>1</v>
      </c>
      <c r="I726">
        <f t="shared" si="167"/>
        <v>0</v>
      </c>
      <c r="J726">
        <f t="shared" si="168"/>
        <v>0</v>
      </c>
      <c r="K726">
        <f t="shared" si="169"/>
        <v>2</v>
      </c>
      <c r="L726">
        <f t="shared" si="170"/>
        <v>2</v>
      </c>
      <c r="M726">
        <f t="shared" si="171"/>
        <v>2</v>
      </c>
      <c r="N726">
        <f>fit!$F$1*H726</f>
        <v>1.2365050164667999</v>
      </c>
      <c r="O726">
        <f>fit!$F$2*I726</f>
        <v>0</v>
      </c>
      <c r="P726">
        <f>fit!$F$3*J726</f>
        <v>0</v>
      </c>
      <c r="Q726">
        <f t="shared" si="172"/>
        <v>1.2365050164667999</v>
      </c>
      <c r="R726">
        <f>fit!$F$4*K726</f>
        <v>2.617392064063935E-2</v>
      </c>
      <c r="S726">
        <f>fit!$F$5*L726</f>
        <v>0.96759570677982676</v>
      </c>
      <c r="T726">
        <f>fit!$F$6*M726</f>
        <v>-0.64260225921170278</v>
      </c>
      <c r="U726">
        <f t="shared" si="173"/>
        <v>0.35116736820876338</v>
      </c>
      <c r="V726">
        <f>fit!$F$7</f>
        <v>-1.8713887662667528</v>
      </c>
      <c r="W726">
        <f t="shared" si="174"/>
        <v>-0.28371638159118939</v>
      </c>
      <c r="X726">
        <f t="shared" si="175"/>
        <v>0.42954289207706303</v>
      </c>
      <c r="Y726">
        <f t="shared" si="176"/>
        <v>0.18450709613392741</v>
      </c>
    </row>
    <row r="727" spans="1:25" x14ac:dyDescent="0.25">
      <c r="A727">
        <v>74</v>
      </c>
      <c r="B727">
        <v>1</v>
      </c>
      <c r="C727">
        <f t="shared" si="162"/>
        <v>1</v>
      </c>
      <c r="D727">
        <f t="shared" si="163"/>
        <v>1</v>
      </c>
      <c r="E727">
        <f t="shared" si="164"/>
        <v>1</v>
      </c>
      <c r="F727">
        <v>0</v>
      </c>
      <c r="G727">
        <f t="shared" si="165"/>
        <v>1</v>
      </c>
      <c r="H727">
        <f t="shared" si="166"/>
        <v>0</v>
      </c>
      <c r="I727">
        <f t="shared" si="167"/>
        <v>0</v>
      </c>
      <c r="J727">
        <f t="shared" si="168"/>
        <v>0</v>
      </c>
      <c r="K727">
        <f t="shared" si="169"/>
        <v>1</v>
      </c>
      <c r="L727">
        <f t="shared" si="170"/>
        <v>1</v>
      </c>
      <c r="M727">
        <f t="shared" si="171"/>
        <v>1</v>
      </c>
      <c r="N727">
        <f>fit!$F$1*H727</f>
        <v>0</v>
      </c>
      <c r="O727">
        <f>fit!$F$2*I727</f>
        <v>0</v>
      </c>
      <c r="P727">
        <f>fit!$F$3*J727</f>
        <v>0</v>
      </c>
      <c r="Q727">
        <f t="shared" si="172"/>
        <v>0</v>
      </c>
      <c r="R727">
        <f>fit!$F$4*K727</f>
        <v>1.3086960320319675E-2</v>
      </c>
      <c r="S727">
        <f>fit!$F$5*L727</f>
        <v>0.48379785338991338</v>
      </c>
      <c r="T727">
        <f>fit!$F$6*M727</f>
        <v>-0.32130112960585139</v>
      </c>
      <c r="U727">
        <f t="shared" si="173"/>
        <v>0.17558368410438169</v>
      </c>
      <c r="V727">
        <f>fit!$F$7</f>
        <v>-1.8713887662667528</v>
      </c>
      <c r="W727">
        <f t="shared" si="174"/>
        <v>-1.6958050821623711</v>
      </c>
      <c r="X727">
        <f t="shared" si="175"/>
        <v>0.15501393995522167</v>
      </c>
      <c r="Y727">
        <f t="shared" si="176"/>
        <v>2.402932158044107E-2</v>
      </c>
    </row>
    <row r="728" spans="1:25" x14ac:dyDescent="0.25">
      <c r="A728">
        <v>74</v>
      </c>
      <c r="B728">
        <v>2</v>
      </c>
      <c r="C728">
        <f t="shared" ref="C728:C791" si="177">IF(MOD(B728,2)=1,1,0)</f>
        <v>0</v>
      </c>
      <c r="D728">
        <f t="shared" ref="D728:D791" si="178">IF(MOD($B728,3)=1,1,0)</f>
        <v>0</v>
      </c>
      <c r="E728">
        <f t="shared" ref="E728:E791" si="179">IF(MOD($B728,5)=1,1,0)</f>
        <v>0</v>
      </c>
      <c r="F728">
        <v>0</v>
      </c>
      <c r="G728">
        <f t="shared" si="165"/>
        <v>1</v>
      </c>
      <c r="H728">
        <f t="shared" si="166"/>
        <v>0</v>
      </c>
      <c r="I728">
        <f t="shared" si="167"/>
        <v>0</v>
      </c>
      <c r="J728">
        <f t="shared" si="168"/>
        <v>0</v>
      </c>
      <c r="K728">
        <f t="shared" si="169"/>
        <v>1</v>
      </c>
      <c r="L728">
        <f t="shared" si="170"/>
        <v>1</v>
      </c>
      <c r="M728">
        <f t="shared" si="171"/>
        <v>1</v>
      </c>
      <c r="N728">
        <f>fit!$F$1*H728</f>
        <v>0</v>
      </c>
      <c r="O728">
        <f>fit!$F$2*I728</f>
        <v>0</v>
      </c>
      <c r="P728">
        <f>fit!$F$3*J728</f>
        <v>0</v>
      </c>
      <c r="Q728">
        <f t="shared" si="172"/>
        <v>0</v>
      </c>
      <c r="R728">
        <f>fit!$F$4*K728</f>
        <v>1.3086960320319675E-2</v>
      </c>
      <c r="S728">
        <f>fit!$F$5*L728</f>
        <v>0.48379785338991338</v>
      </c>
      <c r="T728">
        <f>fit!$F$6*M728</f>
        <v>-0.32130112960585139</v>
      </c>
      <c r="U728">
        <f t="shared" si="173"/>
        <v>0.17558368410438169</v>
      </c>
      <c r="V728">
        <f>fit!$F$7</f>
        <v>-1.8713887662667528</v>
      </c>
      <c r="W728">
        <f t="shared" si="174"/>
        <v>-1.6958050821623711</v>
      </c>
      <c r="X728">
        <f t="shared" si="175"/>
        <v>0.15501393995522167</v>
      </c>
      <c r="Y728">
        <f t="shared" si="176"/>
        <v>2.402932158044107E-2</v>
      </c>
    </row>
    <row r="729" spans="1:25" x14ac:dyDescent="0.25">
      <c r="A729">
        <v>74</v>
      </c>
      <c r="B729">
        <v>3</v>
      </c>
      <c r="C729">
        <f t="shared" si="177"/>
        <v>1</v>
      </c>
      <c r="D729">
        <f t="shared" si="178"/>
        <v>0</v>
      </c>
      <c r="E729">
        <f t="shared" si="179"/>
        <v>0</v>
      </c>
      <c r="F729">
        <v>0</v>
      </c>
      <c r="G729">
        <f t="shared" si="165"/>
        <v>1</v>
      </c>
      <c r="H729">
        <f t="shared" si="166"/>
        <v>0</v>
      </c>
      <c r="I729">
        <f t="shared" si="167"/>
        <v>0</v>
      </c>
      <c r="J729">
        <f t="shared" si="168"/>
        <v>0</v>
      </c>
      <c r="K729">
        <f t="shared" si="169"/>
        <v>2</v>
      </c>
      <c r="L729">
        <f t="shared" si="170"/>
        <v>1</v>
      </c>
      <c r="M729">
        <f t="shared" si="171"/>
        <v>1</v>
      </c>
      <c r="N729">
        <f>fit!$F$1*H729</f>
        <v>0</v>
      </c>
      <c r="O729">
        <f>fit!$F$2*I729</f>
        <v>0</v>
      </c>
      <c r="P729">
        <f>fit!$F$3*J729</f>
        <v>0</v>
      </c>
      <c r="Q729">
        <f t="shared" si="172"/>
        <v>0</v>
      </c>
      <c r="R729">
        <f>fit!$F$4*K729</f>
        <v>2.617392064063935E-2</v>
      </c>
      <c r="S729">
        <f>fit!$F$5*L729</f>
        <v>0.48379785338991338</v>
      </c>
      <c r="T729">
        <f>fit!$F$6*M729</f>
        <v>-0.32130112960585139</v>
      </c>
      <c r="U729">
        <f t="shared" si="173"/>
        <v>0.18867064442470133</v>
      </c>
      <c r="V729">
        <f>fit!$F$7</f>
        <v>-1.8713887662667528</v>
      </c>
      <c r="W729">
        <f t="shared" si="174"/>
        <v>-1.6827181218420515</v>
      </c>
      <c r="X729">
        <f t="shared" si="175"/>
        <v>0.15673588013036552</v>
      </c>
      <c r="Y729">
        <f t="shared" si="176"/>
        <v>2.456613612024031E-2</v>
      </c>
    </row>
    <row r="730" spans="1:25" x14ac:dyDescent="0.25">
      <c r="A730">
        <v>74</v>
      </c>
      <c r="B730">
        <v>4</v>
      </c>
      <c r="C730">
        <f t="shared" si="177"/>
        <v>0</v>
      </c>
      <c r="D730">
        <f t="shared" si="178"/>
        <v>1</v>
      </c>
      <c r="E730">
        <f t="shared" si="179"/>
        <v>0</v>
      </c>
      <c r="F730">
        <v>0</v>
      </c>
      <c r="G730">
        <f t="shared" si="165"/>
        <v>1</v>
      </c>
      <c r="H730">
        <f t="shared" si="166"/>
        <v>0</v>
      </c>
      <c r="I730">
        <f t="shared" si="167"/>
        <v>0</v>
      </c>
      <c r="J730">
        <f t="shared" si="168"/>
        <v>0</v>
      </c>
      <c r="K730">
        <f t="shared" si="169"/>
        <v>2</v>
      </c>
      <c r="L730">
        <f t="shared" si="170"/>
        <v>2</v>
      </c>
      <c r="M730">
        <f t="shared" si="171"/>
        <v>1</v>
      </c>
      <c r="N730">
        <f>fit!$F$1*H730</f>
        <v>0</v>
      </c>
      <c r="O730">
        <f>fit!$F$2*I730</f>
        <v>0</v>
      </c>
      <c r="P730">
        <f>fit!$F$3*J730</f>
        <v>0</v>
      </c>
      <c r="Q730">
        <f t="shared" si="172"/>
        <v>0</v>
      </c>
      <c r="R730">
        <f>fit!$F$4*K730</f>
        <v>2.617392064063935E-2</v>
      </c>
      <c r="S730">
        <f>fit!$F$5*L730</f>
        <v>0.96759570677982676</v>
      </c>
      <c r="T730">
        <f>fit!$F$6*M730</f>
        <v>-0.32130112960585139</v>
      </c>
      <c r="U730">
        <f t="shared" si="173"/>
        <v>0.67246849781461471</v>
      </c>
      <c r="V730">
        <f>fit!$F$7</f>
        <v>-1.8713887662667528</v>
      </c>
      <c r="W730">
        <f t="shared" si="174"/>
        <v>-1.1989202684521381</v>
      </c>
      <c r="X730">
        <f t="shared" si="175"/>
        <v>0.23166735042836059</v>
      </c>
      <c r="Y730">
        <f t="shared" si="176"/>
        <v>5.3669761254496823E-2</v>
      </c>
    </row>
    <row r="731" spans="1:25" x14ac:dyDescent="0.25">
      <c r="A731">
        <v>74</v>
      </c>
      <c r="B731">
        <v>5</v>
      </c>
      <c r="C731">
        <f t="shared" si="177"/>
        <v>1</v>
      </c>
      <c r="D731">
        <f t="shared" si="178"/>
        <v>0</v>
      </c>
      <c r="E731">
        <f t="shared" si="179"/>
        <v>0</v>
      </c>
      <c r="F731">
        <v>0</v>
      </c>
      <c r="G731">
        <f t="shared" si="165"/>
        <v>1</v>
      </c>
      <c r="H731">
        <f t="shared" si="166"/>
        <v>0</v>
      </c>
      <c r="I731">
        <f t="shared" si="167"/>
        <v>0</v>
      </c>
      <c r="J731">
        <f t="shared" si="168"/>
        <v>0</v>
      </c>
      <c r="K731">
        <f t="shared" si="169"/>
        <v>3</v>
      </c>
      <c r="L731">
        <f t="shared" si="170"/>
        <v>2</v>
      </c>
      <c r="M731">
        <f t="shared" si="171"/>
        <v>1</v>
      </c>
      <c r="N731">
        <f>fit!$F$1*H731</f>
        <v>0</v>
      </c>
      <c r="O731">
        <f>fit!$F$2*I731</f>
        <v>0</v>
      </c>
      <c r="P731">
        <f>fit!$F$3*J731</f>
        <v>0</v>
      </c>
      <c r="Q731">
        <f t="shared" si="172"/>
        <v>0</v>
      </c>
      <c r="R731">
        <f>fit!$F$4*K731</f>
        <v>3.9260880960959026E-2</v>
      </c>
      <c r="S731">
        <f>fit!$F$5*L731</f>
        <v>0.96759570677982676</v>
      </c>
      <c r="T731">
        <f>fit!$F$6*M731</f>
        <v>-0.32130112960585139</v>
      </c>
      <c r="U731">
        <f t="shared" si="173"/>
        <v>0.68555545813493435</v>
      </c>
      <c r="V731">
        <f>fit!$F$7</f>
        <v>-1.8713887662667528</v>
      </c>
      <c r="W731">
        <f t="shared" si="174"/>
        <v>-1.1858333081318184</v>
      </c>
      <c r="X731">
        <f t="shared" si="175"/>
        <v>0.23400497338573284</v>
      </c>
      <c r="Y731">
        <f t="shared" si="176"/>
        <v>5.4758327569257532E-2</v>
      </c>
    </row>
    <row r="732" spans="1:25" x14ac:dyDescent="0.25">
      <c r="A732">
        <v>74</v>
      </c>
      <c r="B732">
        <v>6</v>
      </c>
      <c r="C732">
        <f t="shared" si="177"/>
        <v>0</v>
      </c>
      <c r="D732">
        <f t="shared" si="178"/>
        <v>0</v>
      </c>
      <c r="E732">
        <f t="shared" si="179"/>
        <v>1</v>
      </c>
      <c r="F732">
        <v>1</v>
      </c>
      <c r="G732">
        <f t="shared" si="165"/>
        <v>0</v>
      </c>
      <c r="H732">
        <f t="shared" si="166"/>
        <v>0</v>
      </c>
      <c r="I732">
        <f t="shared" si="167"/>
        <v>0</v>
      </c>
      <c r="J732">
        <f t="shared" si="168"/>
        <v>1</v>
      </c>
      <c r="K732">
        <f t="shared" si="169"/>
        <v>3</v>
      </c>
      <c r="L732">
        <f t="shared" si="170"/>
        <v>2</v>
      </c>
      <c r="M732">
        <f t="shared" si="171"/>
        <v>1</v>
      </c>
      <c r="N732">
        <f>fit!$F$1*H732</f>
        <v>0</v>
      </c>
      <c r="O732">
        <f>fit!$F$2*I732</f>
        <v>0</v>
      </c>
      <c r="P732">
        <f>fit!$F$3*J732</f>
        <v>-0.1710707824641568</v>
      </c>
      <c r="Q732">
        <f t="shared" si="172"/>
        <v>-0.1710707824641568</v>
      </c>
      <c r="R732">
        <f>fit!$F$4*K732</f>
        <v>3.9260880960959026E-2</v>
      </c>
      <c r="S732">
        <f>fit!$F$5*L732</f>
        <v>0.96759570677982676</v>
      </c>
      <c r="T732">
        <f>fit!$F$6*M732</f>
        <v>-0.32130112960585139</v>
      </c>
      <c r="U732">
        <f t="shared" si="173"/>
        <v>0.68555545813493435</v>
      </c>
      <c r="V732">
        <f>fit!$F$7</f>
        <v>-1.8713887662667528</v>
      </c>
      <c r="W732">
        <f t="shared" si="174"/>
        <v>-1.3569040905959753</v>
      </c>
      <c r="X732">
        <f t="shared" si="175"/>
        <v>0.20474392942033603</v>
      </c>
      <c r="Y732">
        <f t="shared" si="176"/>
        <v>0.63243221779380743</v>
      </c>
    </row>
    <row r="733" spans="1:25" x14ac:dyDescent="0.25">
      <c r="A733">
        <v>74</v>
      </c>
      <c r="B733">
        <v>7</v>
      </c>
      <c r="C733">
        <f t="shared" si="177"/>
        <v>1</v>
      </c>
      <c r="D733">
        <f t="shared" si="178"/>
        <v>1</v>
      </c>
      <c r="E733">
        <f t="shared" si="179"/>
        <v>0</v>
      </c>
      <c r="F733">
        <v>1</v>
      </c>
      <c r="G733">
        <f t="shared" si="165"/>
        <v>0</v>
      </c>
      <c r="H733">
        <f t="shared" si="166"/>
        <v>1</v>
      </c>
      <c r="I733">
        <f t="shared" si="167"/>
        <v>1</v>
      </c>
      <c r="J733">
        <f t="shared" si="168"/>
        <v>1</v>
      </c>
      <c r="K733">
        <f t="shared" si="169"/>
        <v>3</v>
      </c>
      <c r="L733">
        <f t="shared" si="170"/>
        <v>2</v>
      </c>
      <c r="M733">
        <f t="shared" si="171"/>
        <v>1</v>
      </c>
      <c r="N733">
        <f>fit!$F$1*H733</f>
        <v>1.2365050164667999</v>
      </c>
      <c r="O733">
        <f>fit!$F$2*I733</f>
        <v>1.2519877995936257</v>
      </c>
      <c r="P733">
        <f>fit!$F$3*J733</f>
        <v>-0.1710707824641568</v>
      </c>
      <c r="Q733">
        <f t="shared" si="172"/>
        <v>2.3174220335962685</v>
      </c>
      <c r="R733">
        <f>fit!$F$4*K733</f>
        <v>3.9260880960959026E-2</v>
      </c>
      <c r="S733">
        <f>fit!$F$5*L733</f>
        <v>0.96759570677982676</v>
      </c>
      <c r="T733">
        <f>fit!$F$6*M733</f>
        <v>-0.32130112960585139</v>
      </c>
      <c r="U733">
        <f t="shared" si="173"/>
        <v>0.68555545813493435</v>
      </c>
      <c r="V733">
        <f>fit!$F$7</f>
        <v>-1.8713887662667528</v>
      </c>
      <c r="W733">
        <f t="shared" si="174"/>
        <v>1.1315887254644501</v>
      </c>
      <c r="X733">
        <f t="shared" si="175"/>
        <v>0.75613197356749262</v>
      </c>
      <c r="Y733">
        <f t="shared" si="176"/>
        <v>5.9471614316086115E-2</v>
      </c>
    </row>
    <row r="734" spans="1:25" x14ac:dyDescent="0.25">
      <c r="A734">
        <v>74</v>
      </c>
      <c r="B734">
        <v>8</v>
      </c>
      <c r="C734">
        <f t="shared" si="177"/>
        <v>0</v>
      </c>
      <c r="D734">
        <f t="shared" si="178"/>
        <v>0</v>
      </c>
      <c r="E734">
        <f t="shared" si="179"/>
        <v>0</v>
      </c>
      <c r="F734">
        <v>0</v>
      </c>
      <c r="G734">
        <f t="shared" si="165"/>
        <v>1</v>
      </c>
      <c r="H734">
        <f t="shared" si="166"/>
        <v>1</v>
      </c>
      <c r="I734">
        <f t="shared" si="167"/>
        <v>1</v>
      </c>
      <c r="J734">
        <f t="shared" si="168"/>
        <v>1</v>
      </c>
      <c r="K734">
        <f t="shared" si="169"/>
        <v>3</v>
      </c>
      <c r="L734">
        <f t="shared" si="170"/>
        <v>2</v>
      </c>
      <c r="M734">
        <f t="shared" si="171"/>
        <v>1</v>
      </c>
      <c r="N734">
        <f>fit!$F$1*H734</f>
        <v>1.2365050164667999</v>
      </c>
      <c r="O734">
        <f>fit!$F$2*I734</f>
        <v>1.2519877995936257</v>
      </c>
      <c r="P734">
        <f>fit!$F$3*J734</f>
        <v>-0.1710707824641568</v>
      </c>
      <c r="Q734">
        <f t="shared" si="172"/>
        <v>2.3174220335962685</v>
      </c>
      <c r="R734">
        <f>fit!$F$4*K734</f>
        <v>3.9260880960959026E-2</v>
      </c>
      <c r="S734">
        <f>fit!$F$5*L734</f>
        <v>0.96759570677982676</v>
      </c>
      <c r="T734">
        <f>fit!$F$6*M734</f>
        <v>-0.32130112960585139</v>
      </c>
      <c r="U734">
        <f t="shared" si="173"/>
        <v>0.68555545813493435</v>
      </c>
      <c r="V734">
        <f>fit!$F$7</f>
        <v>-1.8713887662667528</v>
      </c>
      <c r="W734">
        <f t="shared" si="174"/>
        <v>1.1315887254644501</v>
      </c>
      <c r="X734">
        <f t="shared" si="175"/>
        <v>0.75613197356749262</v>
      </c>
      <c r="Y734">
        <f t="shared" si="176"/>
        <v>0.57173556145107141</v>
      </c>
    </row>
    <row r="735" spans="1:25" x14ac:dyDescent="0.25">
      <c r="A735">
        <v>74</v>
      </c>
      <c r="B735">
        <v>9</v>
      </c>
      <c r="C735">
        <f t="shared" si="177"/>
        <v>1</v>
      </c>
      <c r="D735">
        <f t="shared" si="178"/>
        <v>0</v>
      </c>
      <c r="E735">
        <f t="shared" si="179"/>
        <v>0</v>
      </c>
      <c r="F735">
        <v>1</v>
      </c>
      <c r="G735">
        <f t="shared" si="165"/>
        <v>0</v>
      </c>
      <c r="H735">
        <f t="shared" si="166"/>
        <v>2</v>
      </c>
      <c r="I735">
        <f t="shared" si="167"/>
        <v>1</v>
      </c>
      <c r="J735">
        <f t="shared" si="168"/>
        <v>1</v>
      </c>
      <c r="K735">
        <f t="shared" si="169"/>
        <v>3</v>
      </c>
      <c r="L735">
        <f t="shared" si="170"/>
        <v>2</v>
      </c>
      <c r="M735">
        <f t="shared" si="171"/>
        <v>1</v>
      </c>
      <c r="N735">
        <f>fit!$F$1*H735</f>
        <v>2.4730100329335998</v>
      </c>
      <c r="O735">
        <f>fit!$F$2*I735</f>
        <v>1.2519877995936257</v>
      </c>
      <c r="P735">
        <f>fit!$F$3*J735</f>
        <v>-0.1710707824641568</v>
      </c>
      <c r="Q735">
        <f t="shared" si="172"/>
        <v>3.5539270500630686</v>
      </c>
      <c r="R735">
        <f>fit!$F$4*K735</f>
        <v>3.9260880960959026E-2</v>
      </c>
      <c r="S735">
        <f>fit!$F$5*L735</f>
        <v>0.96759570677982676</v>
      </c>
      <c r="T735">
        <f>fit!$F$6*M735</f>
        <v>-0.32130112960585139</v>
      </c>
      <c r="U735">
        <f t="shared" si="173"/>
        <v>0.68555545813493435</v>
      </c>
      <c r="V735">
        <f>fit!$F$7</f>
        <v>-1.8713887662667528</v>
      </c>
      <c r="W735">
        <f t="shared" si="174"/>
        <v>2.3680937419312507</v>
      </c>
      <c r="X735">
        <f t="shared" si="175"/>
        <v>0.91436171007812717</v>
      </c>
      <c r="Y735">
        <f t="shared" si="176"/>
        <v>7.3339167007427462E-3</v>
      </c>
    </row>
    <row r="736" spans="1:25" x14ac:dyDescent="0.25">
      <c r="A736">
        <v>74</v>
      </c>
      <c r="B736">
        <v>10</v>
      </c>
      <c r="C736">
        <f t="shared" si="177"/>
        <v>0</v>
      </c>
      <c r="D736">
        <f t="shared" si="178"/>
        <v>1</v>
      </c>
      <c r="E736">
        <f t="shared" si="179"/>
        <v>0</v>
      </c>
      <c r="F736">
        <v>1</v>
      </c>
      <c r="G736">
        <f t="shared" si="165"/>
        <v>0</v>
      </c>
      <c r="H736">
        <f t="shared" si="166"/>
        <v>2</v>
      </c>
      <c r="I736">
        <f t="shared" si="167"/>
        <v>2</v>
      </c>
      <c r="J736">
        <f t="shared" si="168"/>
        <v>1</v>
      </c>
      <c r="K736">
        <f t="shared" si="169"/>
        <v>3</v>
      </c>
      <c r="L736">
        <f t="shared" si="170"/>
        <v>2</v>
      </c>
      <c r="M736">
        <f t="shared" si="171"/>
        <v>1</v>
      </c>
      <c r="N736">
        <f>fit!$F$1*H736</f>
        <v>2.4730100329335998</v>
      </c>
      <c r="O736">
        <f>fit!$F$2*I736</f>
        <v>2.5039755991872514</v>
      </c>
      <c r="P736">
        <f>fit!$F$3*J736</f>
        <v>-0.1710707824641568</v>
      </c>
      <c r="Q736">
        <f t="shared" si="172"/>
        <v>4.8059148496566939</v>
      </c>
      <c r="R736">
        <f>fit!$F$4*K736</f>
        <v>3.9260880960959026E-2</v>
      </c>
      <c r="S736">
        <f>fit!$F$5*L736</f>
        <v>0.96759570677982676</v>
      </c>
      <c r="T736">
        <f>fit!$F$6*M736</f>
        <v>-0.32130112960585139</v>
      </c>
      <c r="U736">
        <f t="shared" si="173"/>
        <v>0.68555545813493435</v>
      </c>
      <c r="V736">
        <f>fit!$F$7</f>
        <v>-1.8713887662667528</v>
      </c>
      <c r="W736">
        <f t="shared" si="174"/>
        <v>3.6200815415248755</v>
      </c>
      <c r="X736">
        <f t="shared" si="175"/>
        <v>0.97391799622969333</v>
      </c>
      <c r="Y736">
        <f t="shared" si="176"/>
        <v>6.8027092067429143E-4</v>
      </c>
    </row>
    <row r="737" spans="1:25" x14ac:dyDescent="0.25">
      <c r="A737">
        <v>74</v>
      </c>
      <c r="B737">
        <v>11</v>
      </c>
      <c r="C737">
        <f t="shared" si="177"/>
        <v>1</v>
      </c>
      <c r="D737">
        <f t="shared" si="178"/>
        <v>0</v>
      </c>
      <c r="E737">
        <f t="shared" si="179"/>
        <v>1</v>
      </c>
      <c r="F737">
        <v>1</v>
      </c>
      <c r="G737">
        <f t="shared" si="165"/>
        <v>0</v>
      </c>
      <c r="H737">
        <f t="shared" si="166"/>
        <v>3</v>
      </c>
      <c r="I737">
        <f t="shared" si="167"/>
        <v>2</v>
      </c>
      <c r="J737">
        <f t="shared" si="168"/>
        <v>2</v>
      </c>
      <c r="K737">
        <f t="shared" si="169"/>
        <v>3</v>
      </c>
      <c r="L737">
        <f t="shared" si="170"/>
        <v>2</v>
      </c>
      <c r="M737">
        <f t="shared" si="171"/>
        <v>1</v>
      </c>
      <c r="N737">
        <f>fit!$F$1*H737</f>
        <v>3.7095150494003999</v>
      </c>
      <c r="O737">
        <f>fit!$F$2*I737</f>
        <v>2.5039755991872514</v>
      </c>
      <c r="P737">
        <f>fit!$F$3*J737</f>
        <v>-0.3421415649283136</v>
      </c>
      <c r="Q737">
        <f t="shared" si="172"/>
        <v>5.8713490836593376</v>
      </c>
      <c r="R737">
        <f>fit!$F$4*K737</f>
        <v>3.9260880960959026E-2</v>
      </c>
      <c r="S737">
        <f>fit!$F$5*L737</f>
        <v>0.96759570677982676</v>
      </c>
      <c r="T737">
        <f>fit!$F$6*M737</f>
        <v>-0.32130112960585139</v>
      </c>
      <c r="U737">
        <f t="shared" si="173"/>
        <v>0.68555545813493435</v>
      </c>
      <c r="V737">
        <f>fit!$F$7</f>
        <v>-1.8713887662667528</v>
      </c>
      <c r="W737">
        <f t="shared" si="174"/>
        <v>4.6855157755275192</v>
      </c>
      <c r="X737">
        <f t="shared" si="175"/>
        <v>0.99085640305175127</v>
      </c>
      <c r="Y737">
        <f t="shared" si="176"/>
        <v>8.3605365152023551E-5</v>
      </c>
    </row>
    <row r="738" spans="1:25" x14ac:dyDescent="0.25">
      <c r="A738">
        <v>74</v>
      </c>
      <c r="B738">
        <v>12</v>
      </c>
      <c r="C738">
        <f t="shared" si="177"/>
        <v>0</v>
      </c>
      <c r="D738">
        <f t="shared" si="178"/>
        <v>0</v>
      </c>
      <c r="E738">
        <f t="shared" si="179"/>
        <v>0</v>
      </c>
      <c r="F738">
        <v>1</v>
      </c>
      <c r="G738">
        <f t="shared" si="165"/>
        <v>0</v>
      </c>
      <c r="H738">
        <f t="shared" si="166"/>
        <v>3</v>
      </c>
      <c r="I738">
        <f t="shared" si="167"/>
        <v>2</v>
      </c>
      <c r="J738">
        <f t="shared" si="168"/>
        <v>2</v>
      </c>
      <c r="K738">
        <f t="shared" si="169"/>
        <v>3</v>
      </c>
      <c r="L738">
        <f t="shared" si="170"/>
        <v>2</v>
      </c>
      <c r="M738">
        <f t="shared" si="171"/>
        <v>1</v>
      </c>
      <c r="N738">
        <f>fit!$F$1*H738</f>
        <v>3.7095150494003999</v>
      </c>
      <c r="O738">
        <f>fit!$F$2*I738</f>
        <v>2.5039755991872514</v>
      </c>
      <c r="P738">
        <f>fit!$F$3*J738</f>
        <v>-0.3421415649283136</v>
      </c>
      <c r="Q738">
        <f t="shared" si="172"/>
        <v>5.8713490836593376</v>
      </c>
      <c r="R738">
        <f>fit!$F$4*K738</f>
        <v>3.9260880960959026E-2</v>
      </c>
      <c r="S738">
        <f>fit!$F$5*L738</f>
        <v>0.96759570677982676</v>
      </c>
      <c r="T738">
        <f>fit!$F$6*M738</f>
        <v>-0.32130112960585139</v>
      </c>
      <c r="U738">
        <f t="shared" si="173"/>
        <v>0.68555545813493435</v>
      </c>
      <c r="V738">
        <f>fit!$F$7</f>
        <v>-1.8713887662667528</v>
      </c>
      <c r="W738">
        <f t="shared" si="174"/>
        <v>4.6855157755275192</v>
      </c>
      <c r="X738">
        <f t="shared" si="175"/>
        <v>0.99085640305175127</v>
      </c>
      <c r="Y738">
        <f t="shared" si="176"/>
        <v>8.3605365152023551E-5</v>
      </c>
    </row>
    <row r="739" spans="1:25" x14ac:dyDescent="0.25">
      <c r="A739">
        <v>74</v>
      </c>
      <c r="B739">
        <v>13</v>
      </c>
      <c r="C739">
        <f t="shared" si="177"/>
        <v>1</v>
      </c>
      <c r="D739">
        <f t="shared" si="178"/>
        <v>1</v>
      </c>
      <c r="E739">
        <f t="shared" si="179"/>
        <v>0</v>
      </c>
      <c r="F739">
        <v>1</v>
      </c>
      <c r="G739">
        <f t="shared" si="165"/>
        <v>0</v>
      </c>
      <c r="H739">
        <f t="shared" si="166"/>
        <v>4</v>
      </c>
      <c r="I739">
        <f t="shared" si="167"/>
        <v>3</v>
      </c>
      <c r="J739">
        <f t="shared" si="168"/>
        <v>2</v>
      </c>
      <c r="K739">
        <f t="shared" si="169"/>
        <v>3</v>
      </c>
      <c r="L739">
        <f t="shared" si="170"/>
        <v>2</v>
      </c>
      <c r="M739">
        <f t="shared" si="171"/>
        <v>1</v>
      </c>
      <c r="N739">
        <f>fit!$F$1*H739</f>
        <v>4.9460200658671996</v>
      </c>
      <c r="O739">
        <f>fit!$F$2*I739</f>
        <v>3.7559633987808771</v>
      </c>
      <c r="P739">
        <f>fit!$F$3*J739</f>
        <v>-0.3421415649283136</v>
      </c>
      <c r="Q739">
        <f t="shared" si="172"/>
        <v>8.359841899719763</v>
      </c>
      <c r="R739">
        <f>fit!$F$4*K739</f>
        <v>3.9260880960959026E-2</v>
      </c>
      <c r="S739">
        <f>fit!$F$5*L739</f>
        <v>0.96759570677982676</v>
      </c>
      <c r="T739">
        <f>fit!$F$6*M739</f>
        <v>-0.32130112960585139</v>
      </c>
      <c r="U739">
        <f t="shared" si="173"/>
        <v>0.68555545813493435</v>
      </c>
      <c r="V739">
        <f>fit!$F$7</f>
        <v>-1.8713887662667528</v>
      </c>
      <c r="W739">
        <f t="shared" si="174"/>
        <v>7.1740085915879437</v>
      </c>
      <c r="X739">
        <f t="shared" si="175"/>
        <v>0.9992343416784667</v>
      </c>
      <c r="Y739">
        <f t="shared" si="176"/>
        <v>5.8623266533319386E-7</v>
      </c>
    </row>
    <row r="740" spans="1:25" x14ac:dyDescent="0.25">
      <c r="A740">
        <v>74</v>
      </c>
      <c r="B740">
        <v>14</v>
      </c>
      <c r="C740">
        <f t="shared" si="177"/>
        <v>0</v>
      </c>
      <c r="D740">
        <f t="shared" si="178"/>
        <v>0</v>
      </c>
      <c r="E740">
        <f t="shared" si="179"/>
        <v>0</v>
      </c>
      <c r="F740">
        <v>1</v>
      </c>
      <c r="G740">
        <f t="shared" si="165"/>
        <v>0</v>
      </c>
      <c r="H740">
        <f t="shared" si="166"/>
        <v>4</v>
      </c>
      <c r="I740">
        <f t="shared" si="167"/>
        <v>3</v>
      </c>
      <c r="J740">
        <f t="shared" si="168"/>
        <v>2</v>
      </c>
      <c r="K740">
        <f t="shared" si="169"/>
        <v>3</v>
      </c>
      <c r="L740">
        <f t="shared" si="170"/>
        <v>2</v>
      </c>
      <c r="M740">
        <f t="shared" si="171"/>
        <v>1</v>
      </c>
      <c r="N740">
        <f>fit!$F$1*H740</f>
        <v>4.9460200658671996</v>
      </c>
      <c r="O740">
        <f>fit!$F$2*I740</f>
        <v>3.7559633987808771</v>
      </c>
      <c r="P740">
        <f>fit!$F$3*J740</f>
        <v>-0.3421415649283136</v>
      </c>
      <c r="Q740">
        <f t="shared" si="172"/>
        <v>8.359841899719763</v>
      </c>
      <c r="R740">
        <f>fit!$F$4*K740</f>
        <v>3.9260880960959026E-2</v>
      </c>
      <c r="S740">
        <f>fit!$F$5*L740</f>
        <v>0.96759570677982676</v>
      </c>
      <c r="T740">
        <f>fit!$F$6*M740</f>
        <v>-0.32130112960585139</v>
      </c>
      <c r="U740">
        <f t="shared" si="173"/>
        <v>0.68555545813493435</v>
      </c>
      <c r="V740">
        <f>fit!$F$7</f>
        <v>-1.8713887662667528</v>
      </c>
      <c r="W740">
        <f t="shared" si="174"/>
        <v>7.1740085915879437</v>
      </c>
      <c r="X740">
        <f t="shared" si="175"/>
        <v>0.9992343416784667</v>
      </c>
      <c r="Y740">
        <f t="shared" si="176"/>
        <v>5.8623266533319386E-7</v>
      </c>
    </row>
    <row r="741" spans="1:25" x14ac:dyDescent="0.25">
      <c r="A741">
        <v>74</v>
      </c>
      <c r="B741">
        <v>15</v>
      </c>
      <c r="C741">
        <f t="shared" si="177"/>
        <v>1</v>
      </c>
      <c r="D741">
        <f t="shared" si="178"/>
        <v>0</v>
      </c>
      <c r="E741">
        <f t="shared" si="179"/>
        <v>0</v>
      </c>
      <c r="F741">
        <v>1</v>
      </c>
      <c r="G741">
        <f t="shared" si="165"/>
        <v>0</v>
      </c>
      <c r="H741">
        <f t="shared" si="166"/>
        <v>5</v>
      </c>
      <c r="I741">
        <f t="shared" si="167"/>
        <v>3</v>
      </c>
      <c r="J741">
        <f t="shared" si="168"/>
        <v>2</v>
      </c>
      <c r="K741">
        <f t="shared" si="169"/>
        <v>3</v>
      </c>
      <c r="L741">
        <f t="shared" si="170"/>
        <v>2</v>
      </c>
      <c r="M741">
        <f t="shared" si="171"/>
        <v>1</v>
      </c>
      <c r="N741">
        <f>fit!$F$1*H741</f>
        <v>6.1825250823339992</v>
      </c>
      <c r="O741">
        <f>fit!$F$2*I741</f>
        <v>3.7559633987808771</v>
      </c>
      <c r="P741">
        <f>fit!$F$3*J741</f>
        <v>-0.3421415649283136</v>
      </c>
      <c r="Q741">
        <f t="shared" si="172"/>
        <v>9.5963469161865635</v>
      </c>
      <c r="R741">
        <f>fit!$F$4*K741</f>
        <v>3.9260880960959026E-2</v>
      </c>
      <c r="S741">
        <f>fit!$F$5*L741</f>
        <v>0.96759570677982676</v>
      </c>
      <c r="T741">
        <f>fit!$F$6*M741</f>
        <v>-0.32130112960585139</v>
      </c>
      <c r="U741">
        <f t="shared" si="173"/>
        <v>0.68555545813493435</v>
      </c>
      <c r="V741">
        <f>fit!$F$7</f>
        <v>-1.8713887662667528</v>
      </c>
      <c r="W741">
        <f t="shared" si="174"/>
        <v>8.4105136080547442</v>
      </c>
      <c r="X741">
        <f t="shared" si="175"/>
        <v>0.99977753396036106</v>
      </c>
      <c r="Y741">
        <f t="shared" si="176"/>
        <v>4.9491138792632429E-8</v>
      </c>
    </row>
    <row r="742" spans="1:25" x14ac:dyDescent="0.25">
      <c r="A742">
        <v>74</v>
      </c>
      <c r="B742">
        <v>16</v>
      </c>
      <c r="C742">
        <f t="shared" si="177"/>
        <v>0</v>
      </c>
      <c r="D742">
        <f t="shared" si="178"/>
        <v>1</v>
      </c>
      <c r="E742">
        <f t="shared" si="179"/>
        <v>1</v>
      </c>
      <c r="F742">
        <v>1</v>
      </c>
      <c r="G742">
        <f t="shared" si="165"/>
        <v>0</v>
      </c>
      <c r="H742">
        <f t="shared" si="166"/>
        <v>5</v>
      </c>
      <c r="I742">
        <f t="shared" si="167"/>
        <v>4</v>
      </c>
      <c r="J742">
        <f t="shared" si="168"/>
        <v>3</v>
      </c>
      <c r="K742">
        <f t="shared" si="169"/>
        <v>3</v>
      </c>
      <c r="L742">
        <f t="shared" si="170"/>
        <v>2</v>
      </c>
      <c r="M742">
        <f t="shared" si="171"/>
        <v>1</v>
      </c>
      <c r="N742">
        <f>fit!$F$1*H742</f>
        <v>6.1825250823339992</v>
      </c>
      <c r="O742">
        <f>fit!$F$2*I742</f>
        <v>5.0079511983745029</v>
      </c>
      <c r="P742">
        <f>fit!$F$3*J742</f>
        <v>-0.51321234739247035</v>
      </c>
      <c r="Q742">
        <f t="shared" si="172"/>
        <v>10.677263933316032</v>
      </c>
      <c r="R742">
        <f>fit!$F$4*K742</f>
        <v>3.9260880960959026E-2</v>
      </c>
      <c r="S742">
        <f>fit!$F$5*L742</f>
        <v>0.96759570677982676</v>
      </c>
      <c r="T742">
        <f>fit!$F$6*M742</f>
        <v>-0.32130112960585139</v>
      </c>
      <c r="U742">
        <f t="shared" si="173"/>
        <v>0.68555545813493435</v>
      </c>
      <c r="V742">
        <f>fit!$F$7</f>
        <v>-1.8713887662667528</v>
      </c>
      <c r="W742">
        <f t="shared" si="174"/>
        <v>9.4914306251842131</v>
      </c>
      <c r="X742">
        <f t="shared" si="175"/>
        <v>0.99992450967973601</v>
      </c>
      <c r="Y742">
        <f t="shared" si="176"/>
        <v>5.6987884535602902E-9</v>
      </c>
    </row>
    <row r="743" spans="1:25" x14ac:dyDescent="0.25">
      <c r="A743">
        <v>74</v>
      </c>
      <c r="B743">
        <v>17</v>
      </c>
      <c r="C743">
        <f t="shared" si="177"/>
        <v>1</v>
      </c>
      <c r="D743">
        <f t="shared" si="178"/>
        <v>0</v>
      </c>
      <c r="E743">
        <f t="shared" si="179"/>
        <v>0</v>
      </c>
      <c r="F743">
        <v>1</v>
      </c>
      <c r="G743">
        <f t="shared" si="165"/>
        <v>0</v>
      </c>
      <c r="H743">
        <f t="shared" si="166"/>
        <v>6</v>
      </c>
      <c r="I743">
        <f t="shared" si="167"/>
        <v>4</v>
      </c>
      <c r="J743">
        <f t="shared" si="168"/>
        <v>3</v>
      </c>
      <c r="K743">
        <f t="shared" si="169"/>
        <v>3</v>
      </c>
      <c r="L743">
        <f t="shared" si="170"/>
        <v>2</v>
      </c>
      <c r="M743">
        <f t="shared" si="171"/>
        <v>1</v>
      </c>
      <c r="N743">
        <f>fit!$F$1*H743</f>
        <v>7.4190300988007998</v>
      </c>
      <c r="O743">
        <f>fit!$F$2*I743</f>
        <v>5.0079511983745029</v>
      </c>
      <c r="P743">
        <f>fit!$F$3*J743</f>
        <v>-0.51321234739247035</v>
      </c>
      <c r="Q743">
        <f t="shared" si="172"/>
        <v>11.913768949782833</v>
      </c>
      <c r="R743">
        <f>fit!$F$4*K743</f>
        <v>3.9260880960959026E-2</v>
      </c>
      <c r="S743">
        <f>fit!$F$5*L743</f>
        <v>0.96759570677982676</v>
      </c>
      <c r="T743">
        <f>fit!$F$6*M743</f>
        <v>-0.32130112960585139</v>
      </c>
      <c r="U743">
        <f t="shared" si="173"/>
        <v>0.68555545813493435</v>
      </c>
      <c r="V743">
        <f>fit!$F$7</f>
        <v>-1.8713887662667528</v>
      </c>
      <c r="W743">
        <f t="shared" si="174"/>
        <v>10.727935641651014</v>
      </c>
      <c r="X743">
        <f t="shared" si="175"/>
        <v>0.99997807663435034</v>
      </c>
      <c r="Y743">
        <f t="shared" si="176"/>
        <v>4.8063396140853719E-10</v>
      </c>
    </row>
    <row r="744" spans="1:25" x14ac:dyDescent="0.25">
      <c r="A744">
        <v>74</v>
      </c>
      <c r="B744">
        <v>18</v>
      </c>
      <c r="C744">
        <f t="shared" si="177"/>
        <v>0</v>
      </c>
      <c r="D744">
        <f t="shared" si="178"/>
        <v>0</v>
      </c>
      <c r="E744">
        <f t="shared" si="179"/>
        <v>0</v>
      </c>
      <c r="F744">
        <v>1</v>
      </c>
      <c r="G744">
        <f t="shared" si="165"/>
        <v>0</v>
      </c>
      <c r="H744">
        <f t="shared" si="166"/>
        <v>6</v>
      </c>
      <c r="I744">
        <f t="shared" si="167"/>
        <v>4</v>
      </c>
      <c r="J744">
        <f t="shared" si="168"/>
        <v>3</v>
      </c>
      <c r="K744">
        <f t="shared" si="169"/>
        <v>3</v>
      </c>
      <c r="L744">
        <f t="shared" si="170"/>
        <v>2</v>
      </c>
      <c r="M744">
        <f t="shared" si="171"/>
        <v>1</v>
      </c>
      <c r="N744">
        <f>fit!$F$1*H744</f>
        <v>7.4190300988007998</v>
      </c>
      <c r="O744">
        <f>fit!$F$2*I744</f>
        <v>5.0079511983745029</v>
      </c>
      <c r="P744">
        <f>fit!$F$3*J744</f>
        <v>-0.51321234739247035</v>
      </c>
      <c r="Q744">
        <f t="shared" si="172"/>
        <v>11.913768949782833</v>
      </c>
      <c r="R744">
        <f>fit!$F$4*K744</f>
        <v>3.9260880960959026E-2</v>
      </c>
      <c r="S744">
        <f>fit!$F$5*L744</f>
        <v>0.96759570677982676</v>
      </c>
      <c r="T744">
        <f>fit!$F$6*M744</f>
        <v>-0.32130112960585139</v>
      </c>
      <c r="U744">
        <f t="shared" si="173"/>
        <v>0.68555545813493435</v>
      </c>
      <c r="V744">
        <f>fit!$F$7</f>
        <v>-1.8713887662667528</v>
      </c>
      <c r="W744">
        <f t="shared" si="174"/>
        <v>10.727935641651014</v>
      </c>
      <c r="X744">
        <f t="shared" si="175"/>
        <v>0.99997807663435034</v>
      </c>
      <c r="Y744">
        <f t="shared" si="176"/>
        <v>4.8063396140853719E-10</v>
      </c>
    </row>
    <row r="745" spans="1:25" x14ac:dyDescent="0.25">
      <c r="A745">
        <v>74</v>
      </c>
      <c r="B745">
        <v>19</v>
      </c>
      <c r="C745">
        <f t="shared" si="177"/>
        <v>1</v>
      </c>
      <c r="D745">
        <f t="shared" si="178"/>
        <v>1</v>
      </c>
      <c r="E745">
        <f t="shared" si="179"/>
        <v>0</v>
      </c>
      <c r="F745">
        <v>1</v>
      </c>
      <c r="G745">
        <f t="shared" si="165"/>
        <v>0</v>
      </c>
      <c r="H745">
        <f t="shared" si="166"/>
        <v>7</v>
      </c>
      <c r="I745">
        <f t="shared" si="167"/>
        <v>5</v>
      </c>
      <c r="J745">
        <f t="shared" si="168"/>
        <v>3</v>
      </c>
      <c r="K745">
        <f t="shared" si="169"/>
        <v>3</v>
      </c>
      <c r="L745">
        <f t="shared" si="170"/>
        <v>2</v>
      </c>
      <c r="M745">
        <f t="shared" si="171"/>
        <v>1</v>
      </c>
      <c r="N745">
        <f>fit!$F$1*H745</f>
        <v>8.6555351152675986</v>
      </c>
      <c r="O745">
        <f>fit!$F$2*I745</f>
        <v>6.2599389979681286</v>
      </c>
      <c r="P745">
        <f>fit!$F$3*J745</f>
        <v>-0.51321234739247035</v>
      </c>
      <c r="Q745">
        <f t="shared" si="172"/>
        <v>14.402261765843258</v>
      </c>
      <c r="R745">
        <f>fit!$F$4*K745</f>
        <v>3.9260880960959026E-2</v>
      </c>
      <c r="S745">
        <f>fit!$F$5*L745</f>
        <v>0.96759570677982676</v>
      </c>
      <c r="T745">
        <f>fit!$F$6*M745</f>
        <v>-0.32130112960585139</v>
      </c>
      <c r="U745">
        <f t="shared" si="173"/>
        <v>0.68555545813493435</v>
      </c>
      <c r="V745">
        <f>fit!$F$7</f>
        <v>-1.8713887662667528</v>
      </c>
      <c r="W745">
        <f t="shared" si="174"/>
        <v>13.216428457711439</v>
      </c>
      <c r="X745">
        <f t="shared" si="175"/>
        <v>0.99999817955626868</v>
      </c>
      <c r="Y745">
        <f t="shared" si="176"/>
        <v>3.3140153788847352E-12</v>
      </c>
    </row>
    <row r="746" spans="1:25" x14ac:dyDescent="0.25">
      <c r="A746">
        <v>74</v>
      </c>
      <c r="B746">
        <v>20</v>
      </c>
      <c r="C746">
        <f t="shared" si="177"/>
        <v>0</v>
      </c>
      <c r="D746">
        <f t="shared" si="178"/>
        <v>0</v>
      </c>
      <c r="E746">
        <f t="shared" si="179"/>
        <v>0</v>
      </c>
      <c r="F746">
        <v>1</v>
      </c>
      <c r="G746">
        <f t="shared" si="165"/>
        <v>0</v>
      </c>
      <c r="H746">
        <f t="shared" si="166"/>
        <v>7</v>
      </c>
      <c r="I746">
        <f t="shared" si="167"/>
        <v>5</v>
      </c>
      <c r="J746">
        <f t="shared" si="168"/>
        <v>3</v>
      </c>
      <c r="K746">
        <f t="shared" si="169"/>
        <v>3</v>
      </c>
      <c r="L746">
        <f t="shared" si="170"/>
        <v>2</v>
      </c>
      <c r="M746">
        <f t="shared" si="171"/>
        <v>1</v>
      </c>
      <c r="N746">
        <f>fit!$F$1*H746</f>
        <v>8.6555351152675986</v>
      </c>
      <c r="O746">
        <f>fit!$F$2*I746</f>
        <v>6.2599389979681286</v>
      </c>
      <c r="P746">
        <f>fit!$F$3*J746</f>
        <v>-0.51321234739247035</v>
      </c>
      <c r="Q746">
        <f t="shared" si="172"/>
        <v>14.402261765843258</v>
      </c>
      <c r="R746">
        <f>fit!$F$4*K746</f>
        <v>3.9260880960959026E-2</v>
      </c>
      <c r="S746">
        <f>fit!$F$5*L746</f>
        <v>0.96759570677982676</v>
      </c>
      <c r="T746">
        <f>fit!$F$6*M746</f>
        <v>-0.32130112960585139</v>
      </c>
      <c r="U746">
        <f t="shared" si="173"/>
        <v>0.68555545813493435</v>
      </c>
      <c r="V746">
        <f>fit!$F$7</f>
        <v>-1.8713887662667528</v>
      </c>
      <c r="W746">
        <f t="shared" si="174"/>
        <v>13.216428457711439</v>
      </c>
      <c r="X746">
        <f t="shared" si="175"/>
        <v>0.99999817955626868</v>
      </c>
      <c r="Y746">
        <f t="shared" si="176"/>
        <v>3.3140153788847352E-12</v>
      </c>
    </row>
    <row r="747" spans="1:25" x14ac:dyDescent="0.25">
      <c r="A747">
        <v>75</v>
      </c>
      <c r="B747">
        <v>1</v>
      </c>
      <c r="C747">
        <f t="shared" si="177"/>
        <v>1</v>
      </c>
      <c r="D747">
        <f t="shared" si="178"/>
        <v>1</v>
      </c>
      <c r="E747">
        <f t="shared" si="179"/>
        <v>1</v>
      </c>
      <c r="F747">
        <v>0</v>
      </c>
      <c r="G747">
        <f t="shared" si="165"/>
        <v>1</v>
      </c>
      <c r="H747">
        <f t="shared" si="166"/>
        <v>0</v>
      </c>
      <c r="I747">
        <f t="shared" si="167"/>
        <v>0</v>
      </c>
      <c r="J747">
        <f t="shared" si="168"/>
        <v>0</v>
      </c>
      <c r="K747">
        <f t="shared" si="169"/>
        <v>1</v>
      </c>
      <c r="L747">
        <f t="shared" si="170"/>
        <v>1</v>
      </c>
      <c r="M747">
        <f t="shared" si="171"/>
        <v>1</v>
      </c>
      <c r="N747">
        <f>fit!$F$1*H747</f>
        <v>0</v>
      </c>
      <c r="O747">
        <f>fit!$F$2*I747</f>
        <v>0</v>
      </c>
      <c r="P747">
        <f>fit!$F$3*J747</f>
        <v>0</v>
      </c>
      <c r="Q747">
        <f t="shared" si="172"/>
        <v>0</v>
      </c>
      <c r="R747">
        <f>fit!$F$4*K747</f>
        <v>1.3086960320319675E-2</v>
      </c>
      <c r="S747">
        <f>fit!$F$5*L747</f>
        <v>0.48379785338991338</v>
      </c>
      <c r="T747">
        <f>fit!$F$6*M747</f>
        <v>-0.32130112960585139</v>
      </c>
      <c r="U747">
        <f t="shared" si="173"/>
        <v>0.17558368410438169</v>
      </c>
      <c r="V747">
        <f>fit!$F$7</f>
        <v>-1.8713887662667528</v>
      </c>
      <c r="W747">
        <f t="shared" si="174"/>
        <v>-1.6958050821623711</v>
      </c>
      <c r="X747">
        <f t="shared" si="175"/>
        <v>0.15501393995522167</v>
      </c>
      <c r="Y747">
        <f t="shared" si="176"/>
        <v>2.402932158044107E-2</v>
      </c>
    </row>
    <row r="748" spans="1:25" x14ac:dyDescent="0.25">
      <c r="A748">
        <v>75</v>
      </c>
      <c r="B748">
        <v>2</v>
      </c>
      <c r="C748">
        <f t="shared" si="177"/>
        <v>0</v>
      </c>
      <c r="D748">
        <f t="shared" si="178"/>
        <v>0</v>
      </c>
      <c r="E748">
        <f t="shared" si="179"/>
        <v>0</v>
      </c>
      <c r="F748">
        <v>0</v>
      </c>
      <c r="G748">
        <f t="shared" si="165"/>
        <v>1</v>
      </c>
      <c r="H748">
        <f t="shared" si="166"/>
        <v>0</v>
      </c>
      <c r="I748">
        <f t="shared" si="167"/>
        <v>0</v>
      </c>
      <c r="J748">
        <f t="shared" si="168"/>
        <v>0</v>
      </c>
      <c r="K748">
        <f t="shared" si="169"/>
        <v>1</v>
      </c>
      <c r="L748">
        <f t="shared" si="170"/>
        <v>1</v>
      </c>
      <c r="M748">
        <f t="shared" si="171"/>
        <v>1</v>
      </c>
      <c r="N748">
        <f>fit!$F$1*H748</f>
        <v>0</v>
      </c>
      <c r="O748">
        <f>fit!$F$2*I748</f>
        <v>0</v>
      </c>
      <c r="P748">
        <f>fit!$F$3*J748</f>
        <v>0</v>
      </c>
      <c r="Q748">
        <f t="shared" si="172"/>
        <v>0</v>
      </c>
      <c r="R748">
        <f>fit!$F$4*K748</f>
        <v>1.3086960320319675E-2</v>
      </c>
      <c r="S748">
        <f>fit!$F$5*L748</f>
        <v>0.48379785338991338</v>
      </c>
      <c r="T748">
        <f>fit!$F$6*M748</f>
        <v>-0.32130112960585139</v>
      </c>
      <c r="U748">
        <f t="shared" si="173"/>
        <v>0.17558368410438169</v>
      </c>
      <c r="V748">
        <f>fit!$F$7</f>
        <v>-1.8713887662667528</v>
      </c>
      <c r="W748">
        <f t="shared" si="174"/>
        <v>-1.6958050821623711</v>
      </c>
      <c r="X748">
        <f t="shared" si="175"/>
        <v>0.15501393995522167</v>
      </c>
      <c r="Y748">
        <f t="shared" si="176"/>
        <v>2.402932158044107E-2</v>
      </c>
    </row>
    <row r="749" spans="1:25" x14ac:dyDescent="0.25">
      <c r="A749">
        <v>76</v>
      </c>
      <c r="B749">
        <v>1</v>
      </c>
      <c r="C749">
        <f t="shared" si="177"/>
        <v>1</v>
      </c>
      <c r="D749">
        <f t="shared" si="178"/>
        <v>1</v>
      </c>
      <c r="E749">
        <f t="shared" si="179"/>
        <v>1</v>
      </c>
      <c r="F749">
        <v>0</v>
      </c>
      <c r="G749">
        <f t="shared" si="165"/>
        <v>1</v>
      </c>
      <c r="H749">
        <f t="shared" si="166"/>
        <v>0</v>
      </c>
      <c r="I749">
        <f t="shared" si="167"/>
        <v>0</v>
      </c>
      <c r="J749">
        <f t="shared" si="168"/>
        <v>0</v>
      </c>
      <c r="K749">
        <f t="shared" si="169"/>
        <v>1</v>
      </c>
      <c r="L749">
        <f t="shared" si="170"/>
        <v>1</v>
      </c>
      <c r="M749">
        <f t="shared" si="171"/>
        <v>1</v>
      </c>
      <c r="N749">
        <f>fit!$F$1*H749</f>
        <v>0</v>
      </c>
      <c r="O749">
        <f>fit!$F$2*I749</f>
        <v>0</v>
      </c>
      <c r="P749">
        <f>fit!$F$3*J749</f>
        <v>0</v>
      </c>
      <c r="Q749">
        <f t="shared" si="172"/>
        <v>0</v>
      </c>
      <c r="R749">
        <f>fit!$F$4*K749</f>
        <v>1.3086960320319675E-2</v>
      </c>
      <c r="S749">
        <f>fit!$F$5*L749</f>
        <v>0.48379785338991338</v>
      </c>
      <c r="T749">
        <f>fit!$F$6*M749</f>
        <v>-0.32130112960585139</v>
      </c>
      <c r="U749">
        <f t="shared" si="173"/>
        <v>0.17558368410438169</v>
      </c>
      <c r="V749">
        <f>fit!$F$7</f>
        <v>-1.8713887662667528</v>
      </c>
      <c r="W749">
        <f t="shared" si="174"/>
        <v>-1.6958050821623711</v>
      </c>
      <c r="X749">
        <f t="shared" si="175"/>
        <v>0.15501393995522167</v>
      </c>
      <c r="Y749">
        <f t="shared" si="176"/>
        <v>2.402932158044107E-2</v>
      </c>
    </row>
    <row r="750" spans="1:25" x14ac:dyDescent="0.25">
      <c r="A750">
        <v>76</v>
      </c>
      <c r="B750">
        <v>2</v>
      </c>
      <c r="C750">
        <f t="shared" si="177"/>
        <v>0</v>
      </c>
      <c r="D750">
        <f t="shared" si="178"/>
        <v>0</v>
      </c>
      <c r="E750">
        <f t="shared" si="179"/>
        <v>0</v>
      </c>
      <c r="F750">
        <v>0</v>
      </c>
      <c r="G750">
        <f t="shared" si="165"/>
        <v>1</v>
      </c>
      <c r="H750">
        <f t="shared" si="166"/>
        <v>0</v>
      </c>
      <c r="I750">
        <f t="shared" si="167"/>
        <v>0</v>
      </c>
      <c r="J750">
        <f t="shared" si="168"/>
        <v>0</v>
      </c>
      <c r="K750">
        <f t="shared" si="169"/>
        <v>1</v>
      </c>
      <c r="L750">
        <f t="shared" si="170"/>
        <v>1</v>
      </c>
      <c r="M750">
        <f t="shared" si="171"/>
        <v>1</v>
      </c>
      <c r="N750">
        <f>fit!$F$1*H750</f>
        <v>0</v>
      </c>
      <c r="O750">
        <f>fit!$F$2*I750</f>
        <v>0</v>
      </c>
      <c r="P750">
        <f>fit!$F$3*J750</f>
        <v>0</v>
      </c>
      <c r="Q750">
        <f t="shared" si="172"/>
        <v>0</v>
      </c>
      <c r="R750">
        <f>fit!$F$4*K750</f>
        <v>1.3086960320319675E-2</v>
      </c>
      <c r="S750">
        <f>fit!$F$5*L750</f>
        <v>0.48379785338991338</v>
      </c>
      <c r="T750">
        <f>fit!$F$6*M750</f>
        <v>-0.32130112960585139</v>
      </c>
      <c r="U750">
        <f t="shared" si="173"/>
        <v>0.17558368410438169</v>
      </c>
      <c r="V750">
        <f>fit!$F$7</f>
        <v>-1.8713887662667528</v>
      </c>
      <c r="W750">
        <f t="shared" si="174"/>
        <v>-1.6958050821623711</v>
      </c>
      <c r="X750">
        <f t="shared" si="175"/>
        <v>0.15501393995522167</v>
      </c>
      <c r="Y750">
        <f t="shared" si="176"/>
        <v>2.402932158044107E-2</v>
      </c>
    </row>
    <row r="751" spans="1:25" x14ac:dyDescent="0.25">
      <c r="A751">
        <v>76</v>
      </c>
      <c r="B751">
        <v>3</v>
      </c>
      <c r="C751">
        <f t="shared" si="177"/>
        <v>1</v>
      </c>
      <c r="D751">
        <f t="shared" si="178"/>
        <v>0</v>
      </c>
      <c r="E751">
        <f t="shared" si="179"/>
        <v>0</v>
      </c>
      <c r="F751">
        <v>0</v>
      </c>
      <c r="G751">
        <f t="shared" si="165"/>
        <v>1</v>
      </c>
      <c r="H751">
        <f t="shared" si="166"/>
        <v>0</v>
      </c>
      <c r="I751">
        <f t="shared" si="167"/>
        <v>0</v>
      </c>
      <c r="J751">
        <f t="shared" si="168"/>
        <v>0</v>
      </c>
      <c r="K751">
        <f t="shared" si="169"/>
        <v>2</v>
      </c>
      <c r="L751">
        <f t="shared" si="170"/>
        <v>1</v>
      </c>
      <c r="M751">
        <f t="shared" si="171"/>
        <v>1</v>
      </c>
      <c r="N751">
        <f>fit!$F$1*H751</f>
        <v>0</v>
      </c>
      <c r="O751">
        <f>fit!$F$2*I751</f>
        <v>0</v>
      </c>
      <c r="P751">
        <f>fit!$F$3*J751</f>
        <v>0</v>
      </c>
      <c r="Q751">
        <f t="shared" si="172"/>
        <v>0</v>
      </c>
      <c r="R751">
        <f>fit!$F$4*K751</f>
        <v>2.617392064063935E-2</v>
      </c>
      <c r="S751">
        <f>fit!$F$5*L751</f>
        <v>0.48379785338991338</v>
      </c>
      <c r="T751">
        <f>fit!$F$6*M751</f>
        <v>-0.32130112960585139</v>
      </c>
      <c r="U751">
        <f t="shared" si="173"/>
        <v>0.18867064442470133</v>
      </c>
      <c r="V751">
        <f>fit!$F$7</f>
        <v>-1.8713887662667528</v>
      </c>
      <c r="W751">
        <f t="shared" si="174"/>
        <v>-1.6827181218420515</v>
      </c>
      <c r="X751">
        <f t="shared" si="175"/>
        <v>0.15673588013036552</v>
      </c>
      <c r="Y751">
        <f t="shared" si="176"/>
        <v>2.456613612024031E-2</v>
      </c>
    </row>
    <row r="752" spans="1:25" x14ac:dyDescent="0.25">
      <c r="A752">
        <v>76</v>
      </c>
      <c r="B752">
        <v>4</v>
      </c>
      <c r="C752">
        <f t="shared" si="177"/>
        <v>0</v>
      </c>
      <c r="D752">
        <f t="shared" si="178"/>
        <v>1</v>
      </c>
      <c r="E752">
        <f t="shared" si="179"/>
        <v>0</v>
      </c>
      <c r="F752">
        <v>1</v>
      </c>
      <c r="G752">
        <f t="shared" si="165"/>
        <v>0</v>
      </c>
      <c r="H752">
        <f t="shared" si="166"/>
        <v>0</v>
      </c>
      <c r="I752">
        <f t="shared" si="167"/>
        <v>1</v>
      </c>
      <c r="J752">
        <f t="shared" si="168"/>
        <v>0</v>
      </c>
      <c r="K752">
        <f t="shared" si="169"/>
        <v>2</v>
      </c>
      <c r="L752">
        <f t="shared" si="170"/>
        <v>1</v>
      </c>
      <c r="M752">
        <f t="shared" si="171"/>
        <v>1</v>
      </c>
      <c r="N752">
        <f>fit!$F$1*H752</f>
        <v>0</v>
      </c>
      <c r="O752">
        <f>fit!$F$2*I752</f>
        <v>1.2519877995936257</v>
      </c>
      <c r="P752">
        <f>fit!$F$3*J752</f>
        <v>0</v>
      </c>
      <c r="Q752">
        <f t="shared" si="172"/>
        <v>1.2519877995936257</v>
      </c>
      <c r="R752">
        <f>fit!$F$4*K752</f>
        <v>2.617392064063935E-2</v>
      </c>
      <c r="S752">
        <f>fit!$F$5*L752</f>
        <v>0.48379785338991338</v>
      </c>
      <c r="T752">
        <f>fit!$F$6*M752</f>
        <v>-0.32130112960585139</v>
      </c>
      <c r="U752">
        <f t="shared" si="173"/>
        <v>0.18867064442470133</v>
      </c>
      <c r="V752">
        <f>fit!$F$7</f>
        <v>-1.8713887662667528</v>
      </c>
      <c r="W752">
        <f t="shared" si="174"/>
        <v>-0.43073032224842578</v>
      </c>
      <c r="X752">
        <f t="shared" si="175"/>
        <v>0.3939519508500664</v>
      </c>
      <c r="Y752">
        <f t="shared" si="176"/>
        <v>0.36729423787844034</v>
      </c>
    </row>
    <row r="753" spans="1:25" x14ac:dyDescent="0.25">
      <c r="A753">
        <v>76</v>
      </c>
      <c r="B753">
        <v>5</v>
      </c>
      <c r="C753">
        <f t="shared" si="177"/>
        <v>1</v>
      </c>
      <c r="D753">
        <f t="shared" si="178"/>
        <v>0</v>
      </c>
      <c r="E753">
        <f t="shared" si="179"/>
        <v>0</v>
      </c>
      <c r="F753">
        <v>0</v>
      </c>
      <c r="G753">
        <f t="shared" si="165"/>
        <v>1</v>
      </c>
      <c r="H753">
        <f t="shared" si="166"/>
        <v>0</v>
      </c>
      <c r="I753">
        <f t="shared" si="167"/>
        <v>1</v>
      </c>
      <c r="J753">
        <f t="shared" si="168"/>
        <v>0</v>
      </c>
      <c r="K753">
        <f t="shared" si="169"/>
        <v>3</v>
      </c>
      <c r="L753">
        <f t="shared" si="170"/>
        <v>1</v>
      </c>
      <c r="M753">
        <f t="shared" si="171"/>
        <v>1</v>
      </c>
      <c r="N753">
        <f>fit!$F$1*H753</f>
        <v>0</v>
      </c>
      <c r="O753">
        <f>fit!$F$2*I753</f>
        <v>1.2519877995936257</v>
      </c>
      <c r="P753">
        <f>fit!$F$3*J753</f>
        <v>0</v>
      </c>
      <c r="Q753">
        <f t="shared" si="172"/>
        <v>1.2519877995936257</v>
      </c>
      <c r="R753">
        <f>fit!$F$4*K753</f>
        <v>3.9260880960959026E-2</v>
      </c>
      <c r="S753">
        <f>fit!$F$5*L753</f>
        <v>0.48379785338991338</v>
      </c>
      <c r="T753">
        <f>fit!$F$6*M753</f>
        <v>-0.32130112960585139</v>
      </c>
      <c r="U753">
        <f t="shared" si="173"/>
        <v>0.20175760474502097</v>
      </c>
      <c r="V753">
        <f>fit!$F$7</f>
        <v>-1.8713887662667528</v>
      </c>
      <c r="W753">
        <f t="shared" si="174"/>
        <v>-0.41764336192810614</v>
      </c>
      <c r="X753">
        <f t="shared" si="175"/>
        <v>0.39708081022524772</v>
      </c>
      <c r="Y753">
        <f t="shared" si="176"/>
        <v>0.15767316984913918</v>
      </c>
    </row>
    <row r="754" spans="1:25" x14ac:dyDescent="0.25">
      <c r="A754">
        <v>76</v>
      </c>
      <c r="B754">
        <v>6</v>
      </c>
      <c r="C754">
        <f t="shared" si="177"/>
        <v>0</v>
      </c>
      <c r="D754">
        <f t="shared" si="178"/>
        <v>0</v>
      </c>
      <c r="E754">
        <f t="shared" si="179"/>
        <v>1</v>
      </c>
      <c r="F754">
        <v>0</v>
      </c>
      <c r="G754">
        <f t="shared" si="165"/>
        <v>1</v>
      </c>
      <c r="H754">
        <f t="shared" si="166"/>
        <v>0</v>
      </c>
      <c r="I754">
        <f t="shared" si="167"/>
        <v>1</v>
      </c>
      <c r="J754">
        <f t="shared" si="168"/>
        <v>0</v>
      </c>
      <c r="K754">
        <f t="shared" si="169"/>
        <v>3</v>
      </c>
      <c r="L754">
        <f t="shared" si="170"/>
        <v>1</v>
      </c>
      <c r="M754">
        <f t="shared" si="171"/>
        <v>2</v>
      </c>
      <c r="N754">
        <f>fit!$F$1*H754</f>
        <v>0</v>
      </c>
      <c r="O754">
        <f>fit!$F$2*I754</f>
        <v>1.2519877995936257</v>
      </c>
      <c r="P754">
        <f>fit!$F$3*J754</f>
        <v>0</v>
      </c>
      <c r="Q754">
        <f t="shared" si="172"/>
        <v>1.2519877995936257</v>
      </c>
      <c r="R754">
        <f>fit!$F$4*K754</f>
        <v>3.9260880960959026E-2</v>
      </c>
      <c r="S754">
        <f>fit!$F$5*L754</f>
        <v>0.48379785338991338</v>
      </c>
      <c r="T754">
        <f>fit!$F$6*M754</f>
        <v>-0.64260225921170278</v>
      </c>
      <c r="U754">
        <f t="shared" si="173"/>
        <v>-0.11954352486083042</v>
      </c>
      <c r="V754">
        <f>fit!$F$7</f>
        <v>-1.8713887662667528</v>
      </c>
      <c r="W754">
        <f t="shared" si="174"/>
        <v>-0.73894449153395758</v>
      </c>
      <c r="X754">
        <f t="shared" si="175"/>
        <v>0.32323499750836171</v>
      </c>
      <c r="Y754">
        <f t="shared" si="176"/>
        <v>0.1044808636142306</v>
      </c>
    </row>
    <row r="755" spans="1:25" x14ac:dyDescent="0.25">
      <c r="A755">
        <v>76</v>
      </c>
      <c r="B755">
        <v>7</v>
      </c>
      <c r="C755">
        <f t="shared" si="177"/>
        <v>1</v>
      </c>
      <c r="D755">
        <f t="shared" si="178"/>
        <v>1</v>
      </c>
      <c r="E755">
        <f t="shared" si="179"/>
        <v>0</v>
      </c>
      <c r="F755">
        <v>0</v>
      </c>
      <c r="G755">
        <f t="shared" si="165"/>
        <v>1</v>
      </c>
      <c r="H755">
        <f t="shared" si="166"/>
        <v>0</v>
      </c>
      <c r="I755">
        <f t="shared" si="167"/>
        <v>1</v>
      </c>
      <c r="J755">
        <f t="shared" si="168"/>
        <v>0</v>
      </c>
      <c r="K755">
        <f t="shared" si="169"/>
        <v>4</v>
      </c>
      <c r="L755">
        <f t="shared" si="170"/>
        <v>2</v>
      </c>
      <c r="M755">
        <f t="shared" si="171"/>
        <v>2</v>
      </c>
      <c r="N755">
        <f>fit!$F$1*H755</f>
        <v>0</v>
      </c>
      <c r="O755">
        <f>fit!$F$2*I755</f>
        <v>1.2519877995936257</v>
      </c>
      <c r="P755">
        <f>fit!$F$3*J755</f>
        <v>0</v>
      </c>
      <c r="Q755">
        <f t="shared" si="172"/>
        <v>1.2519877995936257</v>
      </c>
      <c r="R755">
        <f>fit!$F$4*K755</f>
        <v>5.2347841281278701E-2</v>
      </c>
      <c r="S755">
        <f>fit!$F$5*L755</f>
        <v>0.96759570677982676</v>
      </c>
      <c r="T755">
        <f>fit!$F$6*M755</f>
        <v>-0.64260225921170278</v>
      </c>
      <c r="U755">
        <f t="shared" si="173"/>
        <v>0.37734128884940266</v>
      </c>
      <c r="V755">
        <f>fit!$F$7</f>
        <v>-1.8713887662667528</v>
      </c>
      <c r="W755">
        <f t="shared" si="174"/>
        <v>-0.24205967782372451</v>
      </c>
      <c r="X755">
        <f t="shared" si="175"/>
        <v>0.43977883810993856</v>
      </c>
      <c r="Y755">
        <f t="shared" si="176"/>
        <v>0.19340542644932754</v>
      </c>
    </row>
    <row r="756" spans="1:25" x14ac:dyDescent="0.25">
      <c r="A756">
        <v>77</v>
      </c>
      <c r="B756">
        <v>1</v>
      </c>
      <c r="C756">
        <f t="shared" si="177"/>
        <v>1</v>
      </c>
      <c r="D756">
        <f t="shared" si="178"/>
        <v>1</v>
      </c>
      <c r="E756">
        <f t="shared" si="179"/>
        <v>1</v>
      </c>
      <c r="F756">
        <v>0</v>
      </c>
      <c r="G756">
        <f t="shared" si="165"/>
        <v>1</v>
      </c>
      <c r="H756">
        <f t="shared" si="166"/>
        <v>0</v>
      </c>
      <c r="I756">
        <f t="shared" si="167"/>
        <v>0</v>
      </c>
      <c r="J756">
        <f t="shared" si="168"/>
        <v>0</v>
      </c>
      <c r="K756">
        <f t="shared" si="169"/>
        <v>1</v>
      </c>
      <c r="L756">
        <f t="shared" si="170"/>
        <v>1</v>
      </c>
      <c r="M756">
        <f t="shared" si="171"/>
        <v>1</v>
      </c>
      <c r="N756">
        <f>fit!$F$1*H756</f>
        <v>0</v>
      </c>
      <c r="O756">
        <f>fit!$F$2*I756</f>
        <v>0</v>
      </c>
      <c r="P756">
        <f>fit!$F$3*J756</f>
        <v>0</v>
      </c>
      <c r="Q756">
        <f t="shared" si="172"/>
        <v>0</v>
      </c>
      <c r="R756">
        <f>fit!$F$4*K756</f>
        <v>1.3086960320319675E-2</v>
      </c>
      <c r="S756">
        <f>fit!$F$5*L756</f>
        <v>0.48379785338991338</v>
      </c>
      <c r="T756">
        <f>fit!$F$6*M756</f>
        <v>-0.32130112960585139</v>
      </c>
      <c r="U756">
        <f t="shared" si="173"/>
        <v>0.17558368410438169</v>
      </c>
      <c r="V756">
        <f>fit!$F$7</f>
        <v>-1.8713887662667528</v>
      </c>
      <c r="W756">
        <f t="shared" si="174"/>
        <v>-1.6958050821623711</v>
      </c>
      <c r="X756">
        <f t="shared" si="175"/>
        <v>0.15501393995522167</v>
      </c>
      <c r="Y756">
        <f t="shared" si="176"/>
        <v>2.402932158044107E-2</v>
      </c>
    </row>
    <row r="757" spans="1:25" x14ac:dyDescent="0.25">
      <c r="A757">
        <v>77</v>
      </c>
      <c r="B757">
        <v>2</v>
      </c>
      <c r="C757">
        <f t="shared" si="177"/>
        <v>0</v>
      </c>
      <c r="D757">
        <f t="shared" si="178"/>
        <v>0</v>
      </c>
      <c r="E757">
        <f t="shared" si="179"/>
        <v>0</v>
      </c>
      <c r="F757">
        <v>0</v>
      </c>
      <c r="G757">
        <f t="shared" si="165"/>
        <v>1</v>
      </c>
      <c r="H757">
        <f t="shared" si="166"/>
        <v>0</v>
      </c>
      <c r="I757">
        <f t="shared" si="167"/>
        <v>0</v>
      </c>
      <c r="J757">
        <f t="shared" si="168"/>
        <v>0</v>
      </c>
      <c r="K757">
        <f t="shared" si="169"/>
        <v>1</v>
      </c>
      <c r="L757">
        <f t="shared" si="170"/>
        <v>1</v>
      </c>
      <c r="M757">
        <f t="shared" si="171"/>
        <v>1</v>
      </c>
      <c r="N757">
        <f>fit!$F$1*H757</f>
        <v>0</v>
      </c>
      <c r="O757">
        <f>fit!$F$2*I757</f>
        <v>0</v>
      </c>
      <c r="P757">
        <f>fit!$F$3*J757</f>
        <v>0</v>
      </c>
      <c r="Q757">
        <f t="shared" si="172"/>
        <v>0</v>
      </c>
      <c r="R757">
        <f>fit!$F$4*K757</f>
        <v>1.3086960320319675E-2</v>
      </c>
      <c r="S757">
        <f>fit!$F$5*L757</f>
        <v>0.48379785338991338</v>
      </c>
      <c r="T757">
        <f>fit!$F$6*M757</f>
        <v>-0.32130112960585139</v>
      </c>
      <c r="U757">
        <f t="shared" si="173"/>
        <v>0.17558368410438169</v>
      </c>
      <c r="V757">
        <f>fit!$F$7</f>
        <v>-1.8713887662667528</v>
      </c>
      <c r="W757">
        <f t="shared" si="174"/>
        <v>-1.6958050821623711</v>
      </c>
      <c r="X757">
        <f t="shared" si="175"/>
        <v>0.15501393995522167</v>
      </c>
      <c r="Y757">
        <f t="shared" si="176"/>
        <v>2.402932158044107E-2</v>
      </c>
    </row>
    <row r="758" spans="1:25" x14ac:dyDescent="0.25">
      <c r="A758">
        <v>77</v>
      </c>
      <c r="B758">
        <v>3</v>
      </c>
      <c r="C758">
        <f t="shared" si="177"/>
        <v>1</v>
      </c>
      <c r="D758">
        <f t="shared" si="178"/>
        <v>0</v>
      </c>
      <c r="E758">
        <f t="shared" si="179"/>
        <v>0</v>
      </c>
      <c r="F758">
        <v>0</v>
      </c>
      <c r="G758">
        <f t="shared" si="165"/>
        <v>1</v>
      </c>
      <c r="H758">
        <f t="shared" si="166"/>
        <v>0</v>
      </c>
      <c r="I758">
        <f t="shared" si="167"/>
        <v>0</v>
      </c>
      <c r="J758">
        <f t="shared" si="168"/>
        <v>0</v>
      </c>
      <c r="K758">
        <f t="shared" si="169"/>
        <v>2</v>
      </c>
      <c r="L758">
        <f t="shared" si="170"/>
        <v>1</v>
      </c>
      <c r="M758">
        <f t="shared" si="171"/>
        <v>1</v>
      </c>
      <c r="N758">
        <f>fit!$F$1*H758</f>
        <v>0</v>
      </c>
      <c r="O758">
        <f>fit!$F$2*I758</f>
        <v>0</v>
      </c>
      <c r="P758">
        <f>fit!$F$3*J758</f>
        <v>0</v>
      </c>
      <c r="Q758">
        <f t="shared" si="172"/>
        <v>0</v>
      </c>
      <c r="R758">
        <f>fit!$F$4*K758</f>
        <v>2.617392064063935E-2</v>
      </c>
      <c r="S758">
        <f>fit!$F$5*L758</f>
        <v>0.48379785338991338</v>
      </c>
      <c r="T758">
        <f>fit!$F$6*M758</f>
        <v>-0.32130112960585139</v>
      </c>
      <c r="U758">
        <f t="shared" si="173"/>
        <v>0.18867064442470133</v>
      </c>
      <c r="V758">
        <f>fit!$F$7</f>
        <v>-1.8713887662667528</v>
      </c>
      <c r="W758">
        <f t="shared" si="174"/>
        <v>-1.6827181218420515</v>
      </c>
      <c r="X758">
        <f t="shared" si="175"/>
        <v>0.15673588013036552</v>
      </c>
      <c r="Y758">
        <f t="shared" si="176"/>
        <v>2.456613612024031E-2</v>
      </c>
    </row>
    <row r="759" spans="1:25" x14ac:dyDescent="0.25">
      <c r="A759">
        <v>77</v>
      </c>
      <c r="B759">
        <v>4</v>
      </c>
      <c r="C759">
        <f t="shared" si="177"/>
        <v>0</v>
      </c>
      <c r="D759">
        <f t="shared" si="178"/>
        <v>1</v>
      </c>
      <c r="E759">
        <f t="shared" si="179"/>
        <v>0</v>
      </c>
      <c r="F759">
        <v>1</v>
      </c>
      <c r="G759">
        <f t="shared" si="165"/>
        <v>0</v>
      </c>
      <c r="H759">
        <f t="shared" si="166"/>
        <v>0</v>
      </c>
      <c r="I759">
        <f t="shared" si="167"/>
        <v>1</v>
      </c>
      <c r="J759">
        <f t="shared" si="168"/>
        <v>0</v>
      </c>
      <c r="K759">
        <f t="shared" si="169"/>
        <v>2</v>
      </c>
      <c r="L759">
        <f t="shared" si="170"/>
        <v>1</v>
      </c>
      <c r="M759">
        <f t="shared" si="171"/>
        <v>1</v>
      </c>
      <c r="N759">
        <f>fit!$F$1*H759</f>
        <v>0</v>
      </c>
      <c r="O759">
        <f>fit!$F$2*I759</f>
        <v>1.2519877995936257</v>
      </c>
      <c r="P759">
        <f>fit!$F$3*J759</f>
        <v>0</v>
      </c>
      <c r="Q759">
        <f t="shared" si="172"/>
        <v>1.2519877995936257</v>
      </c>
      <c r="R759">
        <f>fit!$F$4*K759</f>
        <v>2.617392064063935E-2</v>
      </c>
      <c r="S759">
        <f>fit!$F$5*L759</f>
        <v>0.48379785338991338</v>
      </c>
      <c r="T759">
        <f>fit!$F$6*M759</f>
        <v>-0.32130112960585139</v>
      </c>
      <c r="U759">
        <f t="shared" si="173"/>
        <v>0.18867064442470133</v>
      </c>
      <c r="V759">
        <f>fit!$F$7</f>
        <v>-1.8713887662667528</v>
      </c>
      <c r="W759">
        <f t="shared" si="174"/>
        <v>-0.43073032224842578</v>
      </c>
      <c r="X759">
        <f t="shared" si="175"/>
        <v>0.3939519508500664</v>
      </c>
      <c r="Y759">
        <f t="shared" si="176"/>
        <v>0.36729423787844034</v>
      </c>
    </row>
    <row r="760" spans="1:25" x14ac:dyDescent="0.25">
      <c r="A760">
        <v>77</v>
      </c>
      <c r="B760">
        <v>5</v>
      </c>
      <c r="C760">
        <f t="shared" si="177"/>
        <v>1</v>
      </c>
      <c r="D760">
        <f t="shared" si="178"/>
        <v>0</v>
      </c>
      <c r="E760">
        <f t="shared" si="179"/>
        <v>0</v>
      </c>
      <c r="F760">
        <v>1</v>
      </c>
      <c r="G760">
        <f t="shared" si="165"/>
        <v>0</v>
      </c>
      <c r="H760">
        <f t="shared" si="166"/>
        <v>1</v>
      </c>
      <c r="I760">
        <f t="shared" si="167"/>
        <v>1</v>
      </c>
      <c r="J760">
        <f t="shared" si="168"/>
        <v>0</v>
      </c>
      <c r="K760">
        <f t="shared" si="169"/>
        <v>2</v>
      </c>
      <c r="L760">
        <f t="shared" si="170"/>
        <v>1</v>
      </c>
      <c r="M760">
        <f t="shared" si="171"/>
        <v>1</v>
      </c>
      <c r="N760">
        <f>fit!$F$1*H760</f>
        <v>1.2365050164667999</v>
      </c>
      <c r="O760">
        <f>fit!$F$2*I760</f>
        <v>1.2519877995936257</v>
      </c>
      <c r="P760">
        <f>fit!$F$3*J760</f>
        <v>0</v>
      </c>
      <c r="Q760">
        <f t="shared" si="172"/>
        <v>2.4884928160604254</v>
      </c>
      <c r="R760">
        <f>fit!$F$4*K760</f>
        <v>2.617392064063935E-2</v>
      </c>
      <c r="S760">
        <f>fit!$F$5*L760</f>
        <v>0.48379785338991338</v>
      </c>
      <c r="T760">
        <f>fit!$F$6*M760</f>
        <v>-0.32130112960585139</v>
      </c>
      <c r="U760">
        <f t="shared" si="173"/>
        <v>0.18867064442470133</v>
      </c>
      <c r="V760">
        <f>fit!$F$7</f>
        <v>-1.8713887662667528</v>
      </c>
      <c r="W760">
        <f t="shared" si="174"/>
        <v>0.80577469421837389</v>
      </c>
      <c r="X760">
        <f t="shared" si="175"/>
        <v>0.69120838713658539</v>
      </c>
      <c r="Y760">
        <f t="shared" si="176"/>
        <v>9.5352260174788928E-2</v>
      </c>
    </row>
    <row r="761" spans="1:25" x14ac:dyDescent="0.25">
      <c r="A761">
        <v>77</v>
      </c>
      <c r="B761">
        <v>6</v>
      </c>
      <c r="C761">
        <f t="shared" si="177"/>
        <v>0</v>
      </c>
      <c r="D761">
        <f t="shared" si="178"/>
        <v>0</v>
      </c>
      <c r="E761">
        <f t="shared" si="179"/>
        <v>1</v>
      </c>
      <c r="F761">
        <v>1</v>
      </c>
      <c r="G761">
        <f t="shared" si="165"/>
        <v>0</v>
      </c>
      <c r="H761">
        <f t="shared" si="166"/>
        <v>1</v>
      </c>
      <c r="I761">
        <f t="shared" si="167"/>
        <v>1</v>
      </c>
      <c r="J761">
        <f t="shared" si="168"/>
        <v>1</v>
      </c>
      <c r="K761">
        <f t="shared" si="169"/>
        <v>2</v>
      </c>
      <c r="L761">
        <f t="shared" si="170"/>
        <v>1</v>
      </c>
      <c r="M761">
        <f t="shared" si="171"/>
        <v>1</v>
      </c>
      <c r="N761">
        <f>fit!$F$1*H761</f>
        <v>1.2365050164667999</v>
      </c>
      <c r="O761">
        <f>fit!$F$2*I761</f>
        <v>1.2519877995936257</v>
      </c>
      <c r="P761">
        <f>fit!$F$3*J761</f>
        <v>-0.1710707824641568</v>
      </c>
      <c r="Q761">
        <f t="shared" si="172"/>
        <v>2.3174220335962685</v>
      </c>
      <c r="R761">
        <f>fit!$F$4*K761</f>
        <v>2.617392064063935E-2</v>
      </c>
      <c r="S761">
        <f>fit!$F$5*L761</f>
        <v>0.48379785338991338</v>
      </c>
      <c r="T761">
        <f>fit!$F$6*M761</f>
        <v>-0.32130112960585139</v>
      </c>
      <c r="U761">
        <f t="shared" si="173"/>
        <v>0.18867064442470133</v>
      </c>
      <c r="V761">
        <f>fit!$F$7</f>
        <v>-1.8713887662667528</v>
      </c>
      <c r="W761">
        <f t="shared" si="174"/>
        <v>0.63470391175421703</v>
      </c>
      <c r="X761">
        <f t="shared" si="175"/>
        <v>0.6535552934187645</v>
      </c>
      <c r="Y761">
        <f t="shared" si="176"/>
        <v>0.12002393471815835</v>
      </c>
    </row>
    <row r="762" spans="1:25" x14ac:dyDescent="0.25">
      <c r="A762">
        <v>77</v>
      </c>
      <c r="B762">
        <v>7</v>
      </c>
      <c r="C762">
        <f t="shared" si="177"/>
        <v>1</v>
      </c>
      <c r="D762">
        <f t="shared" si="178"/>
        <v>1</v>
      </c>
      <c r="E762">
        <f t="shared" si="179"/>
        <v>0</v>
      </c>
      <c r="F762">
        <v>1</v>
      </c>
      <c r="G762">
        <f t="shared" si="165"/>
        <v>0</v>
      </c>
      <c r="H762">
        <f t="shared" si="166"/>
        <v>2</v>
      </c>
      <c r="I762">
        <f t="shared" si="167"/>
        <v>2</v>
      </c>
      <c r="J762">
        <f t="shared" si="168"/>
        <v>1</v>
      </c>
      <c r="K762">
        <f t="shared" si="169"/>
        <v>2</v>
      </c>
      <c r="L762">
        <f t="shared" si="170"/>
        <v>1</v>
      </c>
      <c r="M762">
        <f t="shared" si="171"/>
        <v>1</v>
      </c>
      <c r="N762">
        <f>fit!$F$1*H762</f>
        <v>2.4730100329335998</v>
      </c>
      <c r="O762">
        <f>fit!$F$2*I762</f>
        <v>2.5039755991872514</v>
      </c>
      <c r="P762">
        <f>fit!$F$3*J762</f>
        <v>-0.1710707824641568</v>
      </c>
      <c r="Q762">
        <f t="shared" si="172"/>
        <v>4.8059148496566939</v>
      </c>
      <c r="R762">
        <f>fit!$F$4*K762</f>
        <v>2.617392064063935E-2</v>
      </c>
      <c r="S762">
        <f>fit!$F$5*L762</f>
        <v>0.48379785338991338</v>
      </c>
      <c r="T762">
        <f>fit!$F$6*M762</f>
        <v>-0.32130112960585139</v>
      </c>
      <c r="U762">
        <f t="shared" si="173"/>
        <v>0.18867064442470133</v>
      </c>
      <c r="V762">
        <f>fit!$F$7</f>
        <v>-1.8713887662667528</v>
      </c>
      <c r="W762">
        <f t="shared" si="174"/>
        <v>3.1231967278146424</v>
      </c>
      <c r="X762">
        <f t="shared" si="175"/>
        <v>0.95783951066754436</v>
      </c>
      <c r="Y762">
        <f t="shared" si="176"/>
        <v>1.777506860752106E-3</v>
      </c>
    </row>
    <row r="763" spans="1:25" x14ac:dyDescent="0.25">
      <c r="A763">
        <v>77</v>
      </c>
      <c r="B763">
        <v>8</v>
      </c>
      <c r="C763">
        <f t="shared" si="177"/>
        <v>0</v>
      </c>
      <c r="D763">
        <f t="shared" si="178"/>
        <v>0</v>
      </c>
      <c r="E763">
        <f t="shared" si="179"/>
        <v>0</v>
      </c>
      <c r="F763">
        <v>1</v>
      </c>
      <c r="G763">
        <f t="shared" si="165"/>
        <v>0</v>
      </c>
      <c r="H763">
        <f t="shared" si="166"/>
        <v>2</v>
      </c>
      <c r="I763">
        <f t="shared" si="167"/>
        <v>2</v>
      </c>
      <c r="J763">
        <f t="shared" si="168"/>
        <v>1</v>
      </c>
      <c r="K763">
        <f t="shared" si="169"/>
        <v>2</v>
      </c>
      <c r="L763">
        <f t="shared" si="170"/>
        <v>1</v>
      </c>
      <c r="M763">
        <f t="shared" si="171"/>
        <v>1</v>
      </c>
      <c r="N763">
        <f>fit!$F$1*H763</f>
        <v>2.4730100329335998</v>
      </c>
      <c r="O763">
        <f>fit!$F$2*I763</f>
        <v>2.5039755991872514</v>
      </c>
      <c r="P763">
        <f>fit!$F$3*J763</f>
        <v>-0.1710707824641568</v>
      </c>
      <c r="Q763">
        <f t="shared" si="172"/>
        <v>4.8059148496566939</v>
      </c>
      <c r="R763">
        <f>fit!$F$4*K763</f>
        <v>2.617392064063935E-2</v>
      </c>
      <c r="S763">
        <f>fit!$F$5*L763</f>
        <v>0.48379785338991338</v>
      </c>
      <c r="T763">
        <f>fit!$F$6*M763</f>
        <v>-0.32130112960585139</v>
      </c>
      <c r="U763">
        <f t="shared" si="173"/>
        <v>0.18867064442470133</v>
      </c>
      <c r="V763">
        <f>fit!$F$7</f>
        <v>-1.8713887662667528</v>
      </c>
      <c r="W763">
        <f t="shared" si="174"/>
        <v>3.1231967278146424</v>
      </c>
      <c r="X763">
        <f t="shared" si="175"/>
        <v>0.95783951066754436</v>
      </c>
      <c r="Y763">
        <f t="shared" si="176"/>
        <v>1.777506860752106E-3</v>
      </c>
    </row>
    <row r="764" spans="1:25" x14ac:dyDescent="0.25">
      <c r="A764">
        <v>77</v>
      </c>
      <c r="B764">
        <v>9</v>
      </c>
      <c r="C764">
        <f t="shared" si="177"/>
        <v>1</v>
      </c>
      <c r="D764">
        <f t="shared" si="178"/>
        <v>0</v>
      </c>
      <c r="E764">
        <f t="shared" si="179"/>
        <v>0</v>
      </c>
      <c r="F764">
        <v>1</v>
      </c>
      <c r="G764">
        <f t="shared" si="165"/>
        <v>0</v>
      </c>
      <c r="H764">
        <f t="shared" si="166"/>
        <v>3</v>
      </c>
      <c r="I764">
        <f t="shared" si="167"/>
        <v>2</v>
      </c>
      <c r="J764">
        <f t="shared" si="168"/>
        <v>1</v>
      </c>
      <c r="K764">
        <f t="shared" si="169"/>
        <v>2</v>
      </c>
      <c r="L764">
        <f t="shared" si="170"/>
        <v>1</v>
      </c>
      <c r="M764">
        <f t="shared" si="171"/>
        <v>1</v>
      </c>
      <c r="N764">
        <f>fit!$F$1*H764</f>
        <v>3.7095150494003999</v>
      </c>
      <c r="O764">
        <f>fit!$F$2*I764</f>
        <v>2.5039755991872514</v>
      </c>
      <c r="P764">
        <f>fit!$F$3*J764</f>
        <v>-0.1710707824641568</v>
      </c>
      <c r="Q764">
        <f t="shared" si="172"/>
        <v>6.0424198661234945</v>
      </c>
      <c r="R764">
        <f>fit!$F$4*K764</f>
        <v>2.617392064063935E-2</v>
      </c>
      <c r="S764">
        <f>fit!$F$5*L764</f>
        <v>0.48379785338991338</v>
      </c>
      <c r="T764">
        <f>fit!$F$6*M764</f>
        <v>-0.32130112960585139</v>
      </c>
      <c r="U764">
        <f t="shared" si="173"/>
        <v>0.18867064442470133</v>
      </c>
      <c r="V764">
        <f>fit!$F$7</f>
        <v>-1.8713887662667528</v>
      </c>
      <c r="W764">
        <f t="shared" si="174"/>
        <v>4.359701744281443</v>
      </c>
      <c r="X764">
        <f t="shared" si="175"/>
        <v>0.98737912312030596</v>
      </c>
      <c r="Y764">
        <f t="shared" si="176"/>
        <v>1.5928653321239564E-4</v>
      </c>
    </row>
    <row r="765" spans="1:25" x14ac:dyDescent="0.25">
      <c r="A765">
        <v>77</v>
      </c>
      <c r="B765">
        <v>10</v>
      </c>
      <c r="C765">
        <f t="shared" si="177"/>
        <v>0</v>
      </c>
      <c r="D765">
        <f t="shared" si="178"/>
        <v>1</v>
      </c>
      <c r="E765">
        <f t="shared" si="179"/>
        <v>0</v>
      </c>
      <c r="F765">
        <v>1</v>
      </c>
      <c r="G765">
        <f t="shared" si="165"/>
        <v>0</v>
      </c>
      <c r="H765">
        <f t="shared" si="166"/>
        <v>3</v>
      </c>
      <c r="I765">
        <f t="shared" si="167"/>
        <v>3</v>
      </c>
      <c r="J765">
        <f t="shared" si="168"/>
        <v>1</v>
      </c>
      <c r="K765">
        <f t="shared" si="169"/>
        <v>2</v>
      </c>
      <c r="L765">
        <f t="shared" si="170"/>
        <v>1</v>
      </c>
      <c r="M765">
        <f t="shared" si="171"/>
        <v>1</v>
      </c>
      <c r="N765">
        <f>fit!$F$1*H765</f>
        <v>3.7095150494003999</v>
      </c>
      <c r="O765">
        <f>fit!$F$2*I765</f>
        <v>3.7559633987808771</v>
      </c>
      <c r="P765">
        <f>fit!$F$3*J765</f>
        <v>-0.1710707824641568</v>
      </c>
      <c r="Q765">
        <f t="shared" si="172"/>
        <v>7.2944076657171202</v>
      </c>
      <c r="R765">
        <f>fit!$F$4*K765</f>
        <v>2.617392064063935E-2</v>
      </c>
      <c r="S765">
        <f>fit!$F$5*L765</f>
        <v>0.48379785338991338</v>
      </c>
      <c r="T765">
        <f>fit!$F$6*M765</f>
        <v>-0.32130112960585139</v>
      </c>
      <c r="U765">
        <f t="shared" si="173"/>
        <v>0.18867064442470133</v>
      </c>
      <c r="V765">
        <f>fit!$F$7</f>
        <v>-1.8713887662667528</v>
      </c>
      <c r="W765">
        <f t="shared" si="174"/>
        <v>5.6116895438750687</v>
      </c>
      <c r="X765">
        <f t="shared" si="175"/>
        <v>0.9963584205260696</v>
      </c>
      <c r="Y765">
        <f t="shared" si="176"/>
        <v>1.3261101064951215E-5</v>
      </c>
    </row>
    <row r="766" spans="1:25" x14ac:dyDescent="0.25">
      <c r="A766">
        <v>77</v>
      </c>
      <c r="B766">
        <v>11</v>
      </c>
      <c r="C766">
        <f t="shared" si="177"/>
        <v>1</v>
      </c>
      <c r="D766">
        <f t="shared" si="178"/>
        <v>0</v>
      </c>
      <c r="E766">
        <f t="shared" si="179"/>
        <v>1</v>
      </c>
      <c r="F766">
        <v>1</v>
      </c>
      <c r="G766">
        <f t="shared" si="165"/>
        <v>0</v>
      </c>
      <c r="H766">
        <f t="shared" si="166"/>
        <v>4</v>
      </c>
      <c r="I766">
        <f t="shared" si="167"/>
        <v>3</v>
      </c>
      <c r="J766">
        <f t="shared" si="168"/>
        <v>2</v>
      </c>
      <c r="K766">
        <f t="shared" si="169"/>
        <v>2</v>
      </c>
      <c r="L766">
        <f t="shared" si="170"/>
        <v>1</v>
      </c>
      <c r="M766">
        <f t="shared" si="171"/>
        <v>1</v>
      </c>
      <c r="N766">
        <f>fit!$F$1*H766</f>
        <v>4.9460200658671996</v>
      </c>
      <c r="O766">
        <f>fit!$F$2*I766</f>
        <v>3.7559633987808771</v>
      </c>
      <c r="P766">
        <f>fit!$F$3*J766</f>
        <v>-0.3421415649283136</v>
      </c>
      <c r="Q766">
        <f t="shared" si="172"/>
        <v>8.359841899719763</v>
      </c>
      <c r="R766">
        <f>fit!$F$4*K766</f>
        <v>2.617392064063935E-2</v>
      </c>
      <c r="S766">
        <f>fit!$F$5*L766</f>
        <v>0.48379785338991338</v>
      </c>
      <c r="T766">
        <f>fit!$F$6*M766</f>
        <v>-0.32130112960585139</v>
      </c>
      <c r="U766">
        <f t="shared" si="173"/>
        <v>0.18867064442470133</v>
      </c>
      <c r="V766">
        <f>fit!$F$7</f>
        <v>-1.8713887662667528</v>
      </c>
      <c r="W766">
        <f t="shared" si="174"/>
        <v>6.6771237778777124</v>
      </c>
      <c r="X766">
        <f t="shared" si="175"/>
        <v>0.99874218901271483</v>
      </c>
      <c r="Y766">
        <f t="shared" si="176"/>
        <v>1.5820884797352899E-6</v>
      </c>
    </row>
    <row r="767" spans="1:25" x14ac:dyDescent="0.25">
      <c r="A767">
        <v>77</v>
      </c>
      <c r="B767">
        <v>12</v>
      </c>
      <c r="C767">
        <f t="shared" si="177"/>
        <v>0</v>
      </c>
      <c r="D767">
        <f t="shared" si="178"/>
        <v>0</v>
      </c>
      <c r="E767">
        <f t="shared" si="179"/>
        <v>0</v>
      </c>
      <c r="F767">
        <v>1</v>
      </c>
      <c r="G767">
        <f t="shared" si="165"/>
        <v>0</v>
      </c>
      <c r="H767">
        <f t="shared" si="166"/>
        <v>4</v>
      </c>
      <c r="I767">
        <f t="shared" si="167"/>
        <v>3</v>
      </c>
      <c r="J767">
        <f t="shared" si="168"/>
        <v>2</v>
      </c>
      <c r="K767">
        <f t="shared" si="169"/>
        <v>2</v>
      </c>
      <c r="L767">
        <f t="shared" si="170"/>
        <v>1</v>
      </c>
      <c r="M767">
        <f t="shared" si="171"/>
        <v>1</v>
      </c>
      <c r="N767">
        <f>fit!$F$1*H767</f>
        <v>4.9460200658671996</v>
      </c>
      <c r="O767">
        <f>fit!$F$2*I767</f>
        <v>3.7559633987808771</v>
      </c>
      <c r="P767">
        <f>fit!$F$3*J767</f>
        <v>-0.3421415649283136</v>
      </c>
      <c r="Q767">
        <f t="shared" si="172"/>
        <v>8.359841899719763</v>
      </c>
      <c r="R767">
        <f>fit!$F$4*K767</f>
        <v>2.617392064063935E-2</v>
      </c>
      <c r="S767">
        <f>fit!$F$5*L767</f>
        <v>0.48379785338991338</v>
      </c>
      <c r="T767">
        <f>fit!$F$6*M767</f>
        <v>-0.32130112960585139</v>
      </c>
      <c r="U767">
        <f t="shared" si="173"/>
        <v>0.18867064442470133</v>
      </c>
      <c r="V767">
        <f>fit!$F$7</f>
        <v>-1.8713887662667528</v>
      </c>
      <c r="W767">
        <f t="shared" si="174"/>
        <v>6.6771237778777124</v>
      </c>
      <c r="X767">
        <f t="shared" si="175"/>
        <v>0.99874218901271483</v>
      </c>
      <c r="Y767">
        <f t="shared" si="176"/>
        <v>1.5820884797352899E-6</v>
      </c>
    </row>
    <row r="768" spans="1:25" x14ac:dyDescent="0.25">
      <c r="A768">
        <v>77</v>
      </c>
      <c r="B768">
        <v>13</v>
      </c>
      <c r="C768">
        <f t="shared" si="177"/>
        <v>1</v>
      </c>
      <c r="D768">
        <f t="shared" si="178"/>
        <v>1</v>
      </c>
      <c r="E768">
        <f t="shared" si="179"/>
        <v>0</v>
      </c>
      <c r="F768">
        <v>1</v>
      </c>
      <c r="G768">
        <f t="shared" si="165"/>
        <v>0</v>
      </c>
      <c r="H768">
        <f t="shared" si="166"/>
        <v>5</v>
      </c>
      <c r="I768">
        <f t="shared" si="167"/>
        <v>4</v>
      </c>
      <c r="J768">
        <f t="shared" si="168"/>
        <v>2</v>
      </c>
      <c r="K768">
        <f t="shared" si="169"/>
        <v>2</v>
      </c>
      <c r="L768">
        <f t="shared" si="170"/>
        <v>1</v>
      </c>
      <c r="M768">
        <f t="shared" si="171"/>
        <v>1</v>
      </c>
      <c r="N768">
        <f>fit!$F$1*H768</f>
        <v>6.1825250823339992</v>
      </c>
      <c r="O768">
        <f>fit!$F$2*I768</f>
        <v>5.0079511983745029</v>
      </c>
      <c r="P768">
        <f>fit!$F$3*J768</f>
        <v>-0.3421415649283136</v>
      </c>
      <c r="Q768">
        <f t="shared" si="172"/>
        <v>10.848334715780188</v>
      </c>
      <c r="R768">
        <f>fit!$F$4*K768</f>
        <v>2.617392064063935E-2</v>
      </c>
      <c r="S768">
        <f>fit!$F$5*L768</f>
        <v>0.48379785338991338</v>
      </c>
      <c r="T768">
        <f>fit!$F$6*M768</f>
        <v>-0.32130112960585139</v>
      </c>
      <c r="U768">
        <f t="shared" si="173"/>
        <v>0.18867064442470133</v>
      </c>
      <c r="V768">
        <f>fit!$F$7</f>
        <v>-1.8713887662667528</v>
      </c>
      <c r="W768">
        <f t="shared" si="174"/>
        <v>9.1656165939381378</v>
      </c>
      <c r="X768">
        <f t="shared" si="175"/>
        <v>0.99989543703816208</v>
      </c>
      <c r="Y768">
        <f t="shared" si="176"/>
        <v>1.0933412988317762E-8</v>
      </c>
    </row>
    <row r="769" spans="1:25" x14ac:dyDescent="0.25">
      <c r="A769">
        <v>77</v>
      </c>
      <c r="B769">
        <v>14</v>
      </c>
      <c r="C769">
        <f t="shared" si="177"/>
        <v>0</v>
      </c>
      <c r="D769">
        <f t="shared" si="178"/>
        <v>0</v>
      </c>
      <c r="E769">
        <f t="shared" si="179"/>
        <v>0</v>
      </c>
      <c r="F769">
        <v>1</v>
      </c>
      <c r="G769">
        <f t="shared" si="165"/>
        <v>0</v>
      </c>
      <c r="H769">
        <f t="shared" si="166"/>
        <v>5</v>
      </c>
      <c r="I769">
        <f t="shared" si="167"/>
        <v>4</v>
      </c>
      <c r="J769">
        <f t="shared" si="168"/>
        <v>2</v>
      </c>
      <c r="K769">
        <f t="shared" si="169"/>
        <v>2</v>
      </c>
      <c r="L769">
        <f t="shared" si="170"/>
        <v>1</v>
      </c>
      <c r="M769">
        <f t="shared" si="171"/>
        <v>1</v>
      </c>
      <c r="N769">
        <f>fit!$F$1*H769</f>
        <v>6.1825250823339992</v>
      </c>
      <c r="O769">
        <f>fit!$F$2*I769</f>
        <v>5.0079511983745029</v>
      </c>
      <c r="P769">
        <f>fit!$F$3*J769</f>
        <v>-0.3421415649283136</v>
      </c>
      <c r="Q769">
        <f t="shared" si="172"/>
        <v>10.848334715780188</v>
      </c>
      <c r="R769">
        <f>fit!$F$4*K769</f>
        <v>2.617392064063935E-2</v>
      </c>
      <c r="S769">
        <f>fit!$F$5*L769</f>
        <v>0.48379785338991338</v>
      </c>
      <c r="T769">
        <f>fit!$F$6*M769</f>
        <v>-0.32130112960585139</v>
      </c>
      <c r="U769">
        <f t="shared" si="173"/>
        <v>0.18867064442470133</v>
      </c>
      <c r="V769">
        <f>fit!$F$7</f>
        <v>-1.8713887662667528</v>
      </c>
      <c r="W769">
        <f t="shared" si="174"/>
        <v>9.1656165939381378</v>
      </c>
      <c r="X769">
        <f t="shared" si="175"/>
        <v>0.99989543703816208</v>
      </c>
      <c r="Y769">
        <f t="shared" si="176"/>
        <v>1.0933412988317762E-8</v>
      </c>
    </row>
    <row r="770" spans="1:25" x14ac:dyDescent="0.25">
      <c r="A770">
        <v>77</v>
      </c>
      <c r="B770">
        <v>15</v>
      </c>
      <c r="C770">
        <f t="shared" si="177"/>
        <v>1</v>
      </c>
      <c r="D770">
        <f t="shared" si="178"/>
        <v>0</v>
      </c>
      <c r="E770">
        <f t="shared" si="179"/>
        <v>0</v>
      </c>
      <c r="F770">
        <v>1</v>
      </c>
      <c r="G770">
        <f t="shared" si="165"/>
        <v>0</v>
      </c>
      <c r="H770">
        <f t="shared" si="166"/>
        <v>6</v>
      </c>
      <c r="I770">
        <f t="shared" si="167"/>
        <v>4</v>
      </c>
      <c r="J770">
        <f t="shared" si="168"/>
        <v>2</v>
      </c>
      <c r="K770">
        <f t="shared" si="169"/>
        <v>2</v>
      </c>
      <c r="L770">
        <f t="shared" si="170"/>
        <v>1</v>
      </c>
      <c r="M770">
        <f t="shared" si="171"/>
        <v>1</v>
      </c>
      <c r="N770">
        <f>fit!$F$1*H770</f>
        <v>7.4190300988007998</v>
      </c>
      <c r="O770">
        <f>fit!$F$2*I770</f>
        <v>5.0079511983745029</v>
      </c>
      <c r="P770">
        <f>fit!$F$3*J770</f>
        <v>-0.3421415649283136</v>
      </c>
      <c r="Q770">
        <f t="shared" si="172"/>
        <v>12.084839732246989</v>
      </c>
      <c r="R770">
        <f>fit!$F$4*K770</f>
        <v>2.617392064063935E-2</v>
      </c>
      <c r="S770">
        <f>fit!$F$5*L770</f>
        <v>0.48379785338991338</v>
      </c>
      <c r="T770">
        <f>fit!$F$6*M770</f>
        <v>-0.32130112960585139</v>
      </c>
      <c r="U770">
        <f t="shared" si="173"/>
        <v>0.18867064442470133</v>
      </c>
      <c r="V770">
        <f>fit!$F$7</f>
        <v>-1.8713887662667528</v>
      </c>
      <c r="W770">
        <f t="shared" si="174"/>
        <v>10.402121610404938</v>
      </c>
      <c r="X770">
        <f t="shared" si="175"/>
        <v>0.99996963293660723</v>
      </c>
      <c r="Y770">
        <f t="shared" si="176"/>
        <v>9.2215853910030683E-10</v>
      </c>
    </row>
    <row r="771" spans="1:25" x14ac:dyDescent="0.25">
      <c r="A771">
        <v>77</v>
      </c>
      <c r="B771">
        <v>16</v>
      </c>
      <c r="C771">
        <f t="shared" si="177"/>
        <v>0</v>
      </c>
      <c r="D771">
        <f t="shared" si="178"/>
        <v>1</v>
      </c>
      <c r="E771">
        <f t="shared" si="179"/>
        <v>1</v>
      </c>
      <c r="F771">
        <v>1</v>
      </c>
      <c r="G771">
        <f t="shared" ref="G771:G834" si="180">IF(F771=0,1,0)</f>
        <v>0</v>
      </c>
      <c r="H771">
        <f t="shared" ref="H771:H834" si="181">IF(A771&lt;&gt;A770,IF(C771=1,F771,0),IF(C771=1,H770+F771,H770))</f>
        <v>6</v>
      </c>
      <c r="I771">
        <f t="shared" ref="I771:I834" si="182">IF($A771&lt;&gt;$A770,IF(D771=1,$F771,0),IF(D771=1,I770+$F771,I770))</f>
        <v>5</v>
      </c>
      <c r="J771">
        <f t="shared" ref="J771:J834" si="183">IF($A771&lt;&gt;$A770,IF(E771=1,$F771,0),IF(E771=1,J770+$F771,J770))</f>
        <v>3</v>
      </c>
      <c r="K771">
        <f t="shared" ref="K771:K834" si="184">IF($A771&lt;&gt;$A770,IF(C771=1,$G771,0),IF(C771=1,K770+$G771,K770))</f>
        <v>2</v>
      </c>
      <c r="L771">
        <f t="shared" ref="L771:L834" si="185">IF($A771&lt;&gt;$A770,IF(D771=1,$G771,0),IF(D771=1,L770+$G771,L770))</f>
        <v>1</v>
      </c>
      <c r="M771">
        <f t="shared" ref="M771:M834" si="186">IF($A771&lt;&gt;$A770,IF(E771=1,$G771,0),IF(E771=1,M770+$G771,M770))</f>
        <v>1</v>
      </c>
      <c r="N771">
        <f>fit!$F$1*H771</f>
        <v>7.4190300988007998</v>
      </c>
      <c r="O771">
        <f>fit!$F$2*I771</f>
        <v>6.2599389979681286</v>
      </c>
      <c r="P771">
        <f>fit!$F$3*J771</f>
        <v>-0.51321234739247035</v>
      </c>
      <c r="Q771">
        <f t="shared" ref="Q771:Q834" si="187">SUM(N771:P771)</f>
        <v>13.165756749376458</v>
      </c>
      <c r="R771">
        <f>fit!$F$4*K771</f>
        <v>2.617392064063935E-2</v>
      </c>
      <c r="S771">
        <f>fit!$F$5*L771</f>
        <v>0.48379785338991338</v>
      </c>
      <c r="T771">
        <f>fit!$F$6*M771</f>
        <v>-0.32130112960585139</v>
      </c>
      <c r="U771">
        <f t="shared" ref="U771:U834" si="188">SUM(R771:T771)</f>
        <v>0.18867064442470133</v>
      </c>
      <c r="V771">
        <f>fit!$F$7</f>
        <v>-1.8713887662667528</v>
      </c>
      <c r="W771">
        <f t="shared" ref="W771:W834" si="189">Q771+U771+V771</f>
        <v>11.483038627534407</v>
      </c>
      <c r="X771">
        <f t="shared" ref="X771:X834" si="190">1/(1+EXP(W771*-1))</f>
        <v>0.99998969672684168</v>
      </c>
      <c r="Y771">
        <f t="shared" ref="Y771:Y834" si="191">(X771-F771)^2</f>
        <v>1.0615743777492817E-10</v>
      </c>
    </row>
    <row r="772" spans="1:25" x14ac:dyDescent="0.25">
      <c r="A772">
        <v>78</v>
      </c>
      <c r="B772">
        <v>1</v>
      </c>
      <c r="C772">
        <f t="shared" si="177"/>
        <v>1</v>
      </c>
      <c r="D772">
        <f t="shared" si="178"/>
        <v>1</v>
      </c>
      <c r="E772">
        <f t="shared" si="179"/>
        <v>1</v>
      </c>
      <c r="F772">
        <v>1</v>
      </c>
      <c r="G772">
        <f t="shared" si="180"/>
        <v>0</v>
      </c>
      <c r="H772">
        <f t="shared" si="181"/>
        <v>1</v>
      </c>
      <c r="I772">
        <f t="shared" si="182"/>
        <v>1</v>
      </c>
      <c r="J772">
        <f t="shared" si="183"/>
        <v>1</v>
      </c>
      <c r="K772">
        <f t="shared" si="184"/>
        <v>0</v>
      </c>
      <c r="L772">
        <f t="shared" si="185"/>
        <v>0</v>
      </c>
      <c r="M772">
        <f t="shared" si="186"/>
        <v>0</v>
      </c>
      <c r="N772">
        <f>fit!$F$1*H772</f>
        <v>1.2365050164667999</v>
      </c>
      <c r="O772">
        <f>fit!$F$2*I772</f>
        <v>1.2519877995936257</v>
      </c>
      <c r="P772">
        <f>fit!$F$3*J772</f>
        <v>-0.1710707824641568</v>
      </c>
      <c r="Q772">
        <f t="shared" si="187"/>
        <v>2.3174220335962685</v>
      </c>
      <c r="R772">
        <f>fit!$F$4*K772</f>
        <v>0</v>
      </c>
      <c r="S772">
        <f>fit!$F$5*L772</f>
        <v>0</v>
      </c>
      <c r="T772">
        <f>fit!$F$6*M772</f>
        <v>0</v>
      </c>
      <c r="U772">
        <f t="shared" si="188"/>
        <v>0</v>
      </c>
      <c r="V772">
        <f>fit!$F$7</f>
        <v>-1.8713887662667528</v>
      </c>
      <c r="W772">
        <f t="shared" si="189"/>
        <v>0.44603326732951576</v>
      </c>
      <c r="X772">
        <f t="shared" si="190"/>
        <v>0.60969569485554265</v>
      </c>
      <c r="Y772">
        <f t="shared" si="191"/>
        <v>0.15233745061429768</v>
      </c>
    </row>
    <row r="773" spans="1:25" x14ac:dyDescent="0.25">
      <c r="A773">
        <v>78</v>
      </c>
      <c r="B773">
        <v>2</v>
      </c>
      <c r="C773">
        <f t="shared" si="177"/>
        <v>0</v>
      </c>
      <c r="D773">
        <f t="shared" si="178"/>
        <v>0</v>
      </c>
      <c r="E773">
        <f t="shared" si="179"/>
        <v>0</v>
      </c>
      <c r="F773">
        <v>0</v>
      </c>
      <c r="G773">
        <f t="shared" si="180"/>
        <v>1</v>
      </c>
      <c r="H773">
        <f t="shared" si="181"/>
        <v>1</v>
      </c>
      <c r="I773">
        <f t="shared" si="182"/>
        <v>1</v>
      </c>
      <c r="J773">
        <f t="shared" si="183"/>
        <v>1</v>
      </c>
      <c r="K773">
        <f t="shared" si="184"/>
        <v>0</v>
      </c>
      <c r="L773">
        <f t="shared" si="185"/>
        <v>0</v>
      </c>
      <c r="M773">
        <f t="shared" si="186"/>
        <v>0</v>
      </c>
      <c r="N773">
        <f>fit!$F$1*H773</f>
        <v>1.2365050164667999</v>
      </c>
      <c r="O773">
        <f>fit!$F$2*I773</f>
        <v>1.2519877995936257</v>
      </c>
      <c r="P773">
        <f>fit!$F$3*J773</f>
        <v>-0.1710707824641568</v>
      </c>
      <c r="Q773">
        <f t="shared" si="187"/>
        <v>2.3174220335962685</v>
      </c>
      <c r="R773">
        <f>fit!$F$4*K773</f>
        <v>0</v>
      </c>
      <c r="S773">
        <f>fit!$F$5*L773</f>
        <v>0</v>
      </c>
      <c r="T773">
        <f>fit!$F$6*M773</f>
        <v>0</v>
      </c>
      <c r="U773">
        <f t="shared" si="188"/>
        <v>0</v>
      </c>
      <c r="V773">
        <f>fit!$F$7</f>
        <v>-1.8713887662667528</v>
      </c>
      <c r="W773">
        <f t="shared" si="189"/>
        <v>0.44603326732951576</v>
      </c>
      <c r="X773">
        <f t="shared" si="190"/>
        <v>0.60969569485554265</v>
      </c>
      <c r="Y773">
        <f t="shared" si="191"/>
        <v>0.37172884032538295</v>
      </c>
    </row>
    <row r="774" spans="1:25" x14ac:dyDescent="0.25">
      <c r="A774">
        <v>78</v>
      </c>
      <c r="B774">
        <v>3</v>
      </c>
      <c r="C774">
        <f t="shared" si="177"/>
        <v>1</v>
      </c>
      <c r="D774">
        <f t="shared" si="178"/>
        <v>0</v>
      </c>
      <c r="E774">
        <f t="shared" si="179"/>
        <v>0</v>
      </c>
      <c r="F774">
        <v>0</v>
      </c>
      <c r="G774">
        <f t="shared" si="180"/>
        <v>1</v>
      </c>
      <c r="H774">
        <f t="shared" si="181"/>
        <v>1</v>
      </c>
      <c r="I774">
        <f t="shared" si="182"/>
        <v>1</v>
      </c>
      <c r="J774">
        <f t="shared" si="183"/>
        <v>1</v>
      </c>
      <c r="K774">
        <f t="shared" si="184"/>
        <v>1</v>
      </c>
      <c r="L774">
        <f t="shared" si="185"/>
        <v>0</v>
      </c>
      <c r="M774">
        <f t="shared" si="186"/>
        <v>0</v>
      </c>
      <c r="N774">
        <f>fit!$F$1*H774</f>
        <v>1.2365050164667999</v>
      </c>
      <c r="O774">
        <f>fit!$F$2*I774</f>
        <v>1.2519877995936257</v>
      </c>
      <c r="P774">
        <f>fit!$F$3*J774</f>
        <v>-0.1710707824641568</v>
      </c>
      <c r="Q774">
        <f t="shared" si="187"/>
        <v>2.3174220335962685</v>
      </c>
      <c r="R774">
        <f>fit!$F$4*K774</f>
        <v>1.3086960320319675E-2</v>
      </c>
      <c r="S774">
        <f>fit!$F$5*L774</f>
        <v>0</v>
      </c>
      <c r="T774">
        <f>fit!$F$6*M774</f>
        <v>0</v>
      </c>
      <c r="U774">
        <f t="shared" si="188"/>
        <v>1.3086960320319675E-2</v>
      </c>
      <c r="V774">
        <f>fit!$F$7</f>
        <v>-1.8713887662667528</v>
      </c>
      <c r="W774">
        <f t="shared" si="189"/>
        <v>0.4591202276498354</v>
      </c>
      <c r="X774">
        <f t="shared" si="190"/>
        <v>0.61280544894412836</v>
      </c>
      <c r="Y774">
        <f t="shared" si="191"/>
        <v>0.37553051825561473</v>
      </c>
    </row>
    <row r="775" spans="1:25" x14ac:dyDescent="0.25">
      <c r="A775">
        <v>78</v>
      </c>
      <c r="B775">
        <v>4</v>
      </c>
      <c r="C775">
        <f t="shared" si="177"/>
        <v>0</v>
      </c>
      <c r="D775">
        <f t="shared" si="178"/>
        <v>1</v>
      </c>
      <c r="E775">
        <f t="shared" si="179"/>
        <v>0</v>
      </c>
      <c r="F775">
        <v>0</v>
      </c>
      <c r="G775">
        <f t="shared" si="180"/>
        <v>1</v>
      </c>
      <c r="H775">
        <f t="shared" si="181"/>
        <v>1</v>
      </c>
      <c r="I775">
        <f t="shared" si="182"/>
        <v>1</v>
      </c>
      <c r="J775">
        <f t="shared" si="183"/>
        <v>1</v>
      </c>
      <c r="K775">
        <f t="shared" si="184"/>
        <v>1</v>
      </c>
      <c r="L775">
        <f t="shared" si="185"/>
        <v>1</v>
      </c>
      <c r="M775">
        <f t="shared" si="186"/>
        <v>0</v>
      </c>
      <c r="N775">
        <f>fit!$F$1*H775</f>
        <v>1.2365050164667999</v>
      </c>
      <c r="O775">
        <f>fit!$F$2*I775</f>
        <v>1.2519877995936257</v>
      </c>
      <c r="P775">
        <f>fit!$F$3*J775</f>
        <v>-0.1710707824641568</v>
      </c>
      <c r="Q775">
        <f t="shared" si="187"/>
        <v>2.3174220335962685</v>
      </c>
      <c r="R775">
        <f>fit!$F$4*K775</f>
        <v>1.3086960320319675E-2</v>
      </c>
      <c r="S775">
        <f>fit!$F$5*L775</f>
        <v>0.48379785338991338</v>
      </c>
      <c r="T775">
        <f>fit!$F$6*M775</f>
        <v>0</v>
      </c>
      <c r="U775">
        <f t="shared" si="188"/>
        <v>0.49688481371023308</v>
      </c>
      <c r="V775">
        <f>fit!$F$7</f>
        <v>-1.8713887662667528</v>
      </c>
      <c r="W775">
        <f t="shared" si="189"/>
        <v>0.94291808103974883</v>
      </c>
      <c r="X775">
        <f t="shared" si="190"/>
        <v>0.71968871915355848</v>
      </c>
      <c r="Y775">
        <f t="shared" si="191"/>
        <v>0.51795185247688957</v>
      </c>
    </row>
    <row r="776" spans="1:25" x14ac:dyDescent="0.25">
      <c r="A776">
        <v>78</v>
      </c>
      <c r="B776">
        <v>5</v>
      </c>
      <c r="C776">
        <f t="shared" si="177"/>
        <v>1</v>
      </c>
      <c r="D776">
        <f t="shared" si="178"/>
        <v>0</v>
      </c>
      <c r="E776">
        <f t="shared" si="179"/>
        <v>0</v>
      </c>
      <c r="F776">
        <v>1</v>
      </c>
      <c r="G776">
        <f t="shared" si="180"/>
        <v>0</v>
      </c>
      <c r="H776">
        <f t="shared" si="181"/>
        <v>2</v>
      </c>
      <c r="I776">
        <f t="shared" si="182"/>
        <v>1</v>
      </c>
      <c r="J776">
        <f t="shared" si="183"/>
        <v>1</v>
      </c>
      <c r="K776">
        <f t="shared" si="184"/>
        <v>1</v>
      </c>
      <c r="L776">
        <f t="shared" si="185"/>
        <v>1</v>
      </c>
      <c r="M776">
        <f t="shared" si="186"/>
        <v>0</v>
      </c>
      <c r="N776">
        <f>fit!$F$1*H776</f>
        <v>2.4730100329335998</v>
      </c>
      <c r="O776">
        <f>fit!$F$2*I776</f>
        <v>1.2519877995936257</v>
      </c>
      <c r="P776">
        <f>fit!$F$3*J776</f>
        <v>-0.1710707824641568</v>
      </c>
      <c r="Q776">
        <f t="shared" si="187"/>
        <v>3.5539270500630686</v>
      </c>
      <c r="R776">
        <f>fit!$F$4*K776</f>
        <v>1.3086960320319675E-2</v>
      </c>
      <c r="S776">
        <f>fit!$F$5*L776</f>
        <v>0.48379785338991338</v>
      </c>
      <c r="T776">
        <f>fit!$F$6*M776</f>
        <v>0</v>
      </c>
      <c r="U776">
        <f t="shared" si="188"/>
        <v>0.49688481371023308</v>
      </c>
      <c r="V776">
        <f>fit!$F$7</f>
        <v>-1.8713887662667528</v>
      </c>
      <c r="W776">
        <f t="shared" si="189"/>
        <v>2.1794230975065485</v>
      </c>
      <c r="X776">
        <f t="shared" si="190"/>
        <v>0.89838641977978773</v>
      </c>
      <c r="Y776">
        <f t="shared" si="191"/>
        <v>1.0325319685169514E-2</v>
      </c>
    </row>
    <row r="777" spans="1:25" x14ac:dyDescent="0.25">
      <c r="A777">
        <v>78</v>
      </c>
      <c r="B777">
        <v>6</v>
      </c>
      <c r="C777">
        <f t="shared" si="177"/>
        <v>0</v>
      </c>
      <c r="D777">
        <f t="shared" si="178"/>
        <v>0</v>
      </c>
      <c r="E777">
        <f t="shared" si="179"/>
        <v>1</v>
      </c>
      <c r="F777">
        <v>0</v>
      </c>
      <c r="G777">
        <f t="shared" si="180"/>
        <v>1</v>
      </c>
      <c r="H777">
        <f t="shared" si="181"/>
        <v>2</v>
      </c>
      <c r="I777">
        <f t="shared" si="182"/>
        <v>1</v>
      </c>
      <c r="J777">
        <f t="shared" si="183"/>
        <v>1</v>
      </c>
      <c r="K777">
        <f t="shared" si="184"/>
        <v>1</v>
      </c>
      <c r="L777">
        <f t="shared" si="185"/>
        <v>1</v>
      </c>
      <c r="M777">
        <f t="shared" si="186"/>
        <v>1</v>
      </c>
      <c r="N777">
        <f>fit!$F$1*H777</f>
        <v>2.4730100329335998</v>
      </c>
      <c r="O777">
        <f>fit!$F$2*I777</f>
        <v>1.2519877995936257</v>
      </c>
      <c r="P777">
        <f>fit!$F$3*J777</f>
        <v>-0.1710707824641568</v>
      </c>
      <c r="Q777">
        <f t="shared" si="187"/>
        <v>3.5539270500630686</v>
      </c>
      <c r="R777">
        <f>fit!$F$4*K777</f>
        <v>1.3086960320319675E-2</v>
      </c>
      <c r="S777">
        <f>fit!$F$5*L777</f>
        <v>0.48379785338991338</v>
      </c>
      <c r="T777">
        <f>fit!$F$6*M777</f>
        <v>-0.32130112960585139</v>
      </c>
      <c r="U777">
        <f t="shared" si="188"/>
        <v>0.17558368410438169</v>
      </c>
      <c r="V777">
        <f>fit!$F$7</f>
        <v>-1.8713887662667528</v>
      </c>
      <c r="W777">
        <f t="shared" si="189"/>
        <v>1.8581219679006975</v>
      </c>
      <c r="X777">
        <f t="shared" si="190"/>
        <v>0.86507789790744927</v>
      </c>
      <c r="Y777">
        <f t="shared" si="191"/>
        <v>0.74835976944797122</v>
      </c>
    </row>
    <row r="778" spans="1:25" x14ac:dyDescent="0.25">
      <c r="A778">
        <v>78</v>
      </c>
      <c r="B778">
        <v>7</v>
      </c>
      <c r="C778">
        <f t="shared" si="177"/>
        <v>1</v>
      </c>
      <c r="D778">
        <f t="shared" si="178"/>
        <v>1</v>
      </c>
      <c r="E778">
        <f t="shared" si="179"/>
        <v>0</v>
      </c>
      <c r="F778">
        <v>1</v>
      </c>
      <c r="G778">
        <f t="shared" si="180"/>
        <v>0</v>
      </c>
      <c r="H778">
        <f t="shared" si="181"/>
        <v>3</v>
      </c>
      <c r="I778">
        <f t="shared" si="182"/>
        <v>2</v>
      </c>
      <c r="J778">
        <f t="shared" si="183"/>
        <v>1</v>
      </c>
      <c r="K778">
        <f t="shared" si="184"/>
        <v>1</v>
      </c>
      <c r="L778">
        <f t="shared" si="185"/>
        <v>1</v>
      </c>
      <c r="M778">
        <f t="shared" si="186"/>
        <v>1</v>
      </c>
      <c r="N778">
        <f>fit!$F$1*H778</f>
        <v>3.7095150494003999</v>
      </c>
      <c r="O778">
        <f>fit!$F$2*I778</f>
        <v>2.5039755991872514</v>
      </c>
      <c r="P778">
        <f>fit!$F$3*J778</f>
        <v>-0.1710707824641568</v>
      </c>
      <c r="Q778">
        <f t="shared" si="187"/>
        <v>6.0424198661234945</v>
      </c>
      <c r="R778">
        <f>fit!$F$4*K778</f>
        <v>1.3086960320319675E-2</v>
      </c>
      <c r="S778">
        <f>fit!$F$5*L778</f>
        <v>0.48379785338991338</v>
      </c>
      <c r="T778">
        <f>fit!$F$6*M778</f>
        <v>-0.32130112960585139</v>
      </c>
      <c r="U778">
        <f t="shared" si="188"/>
        <v>0.17558368410438169</v>
      </c>
      <c r="V778">
        <f>fit!$F$7</f>
        <v>-1.8713887662667528</v>
      </c>
      <c r="W778">
        <f t="shared" si="189"/>
        <v>4.3466147839611233</v>
      </c>
      <c r="X778">
        <f t="shared" si="190"/>
        <v>0.98721499425945713</v>
      </c>
      <c r="Y778">
        <f t="shared" si="191"/>
        <v>1.6345637178571401E-4</v>
      </c>
    </row>
    <row r="779" spans="1:25" x14ac:dyDescent="0.25">
      <c r="A779">
        <v>78</v>
      </c>
      <c r="B779">
        <v>8</v>
      </c>
      <c r="C779">
        <f t="shared" si="177"/>
        <v>0</v>
      </c>
      <c r="D779">
        <f t="shared" si="178"/>
        <v>0</v>
      </c>
      <c r="E779">
        <f t="shared" si="179"/>
        <v>0</v>
      </c>
      <c r="F779">
        <v>1</v>
      </c>
      <c r="G779">
        <f t="shared" si="180"/>
        <v>0</v>
      </c>
      <c r="H779">
        <f t="shared" si="181"/>
        <v>3</v>
      </c>
      <c r="I779">
        <f t="shared" si="182"/>
        <v>2</v>
      </c>
      <c r="J779">
        <f t="shared" si="183"/>
        <v>1</v>
      </c>
      <c r="K779">
        <f t="shared" si="184"/>
        <v>1</v>
      </c>
      <c r="L779">
        <f t="shared" si="185"/>
        <v>1</v>
      </c>
      <c r="M779">
        <f t="shared" si="186"/>
        <v>1</v>
      </c>
      <c r="N779">
        <f>fit!$F$1*H779</f>
        <v>3.7095150494003999</v>
      </c>
      <c r="O779">
        <f>fit!$F$2*I779</f>
        <v>2.5039755991872514</v>
      </c>
      <c r="P779">
        <f>fit!$F$3*J779</f>
        <v>-0.1710707824641568</v>
      </c>
      <c r="Q779">
        <f t="shared" si="187"/>
        <v>6.0424198661234945</v>
      </c>
      <c r="R779">
        <f>fit!$F$4*K779</f>
        <v>1.3086960320319675E-2</v>
      </c>
      <c r="S779">
        <f>fit!$F$5*L779</f>
        <v>0.48379785338991338</v>
      </c>
      <c r="T779">
        <f>fit!$F$6*M779</f>
        <v>-0.32130112960585139</v>
      </c>
      <c r="U779">
        <f t="shared" si="188"/>
        <v>0.17558368410438169</v>
      </c>
      <c r="V779">
        <f>fit!$F$7</f>
        <v>-1.8713887662667528</v>
      </c>
      <c r="W779">
        <f t="shared" si="189"/>
        <v>4.3466147839611233</v>
      </c>
      <c r="X779">
        <f t="shared" si="190"/>
        <v>0.98721499425945713</v>
      </c>
      <c r="Y779">
        <f t="shared" si="191"/>
        <v>1.6345637178571401E-4</v>
      </c>
    </row>
    <row r="780" spans="1:25" x14ac:dyDescent="0.25">
      <c r="A780">
        <v>78</v>
      </c>
      <c r="B780">
        <v>9</v>
      </c>
      <c r="C780">
        <f t="shared" si="177"/>
        <v>1</v>
      </c>
      <c r="D780">
        <f t="shared" si="178"/>
        <v>0</v>
      </c>
      <c r="E780">
        <f t="shared" si="179"/>
        <v>0</v>
      </c>
      <c r="F780">
        <v>1</v>
      </c>
      <c r="G780">
        <f t="shared" si="180"/>
        <v>0</v>
      </c>
      <c r="H780">
        <f t="shared" si="181"/>
        <v>4</v>
      </c>
      <c r="I780">
        <f t="shared" si="182"/>
        <v>2</v>
      </c>
      <c r="J780">
        <f t="shared" si="183"/>
        <v>1</v>
      </c>
      <c r="K780">
        <f t="shared" si="184"/>
        <v>1</v>
      </c>
      <c r="L780">
        <f t="shared" si="185"/>
        <v>1</v>
      </c>
      <c r="M780">
        <f t="shared" si="186"/>
        <v>1</v>
      </c>
      <c r="N780">
        <f>fit!$F$1*H780</f>
        <v>4.9460200658671996</v>
      </c>
      <c r="O780">
        <f>fit!$F$2*I780</f>
        <v>2.5039755991872514</v>
      </c>
      <c r="P780">
        <f>fit!$F$3*J780</f>
        <v>-0.1710707824641568</v>
      </c>
      <c r="Q780">
        <f t="shared" si="187"/>
        <v>7.2789248825902941</v>
      </c>
      <c r="R780">
        <f>fit!$F$4*K780</f>
        <v>1.3086960320319675E-2</v>
      </c>
      <c r="S780">
        <f>fit!$F$5*L780</f>
        <v>0.48379785338991338</v>
      </c>
      <c r="T780">
        <f>fit!$F$6*M780</f>
        <v>-0.32130112960585139</v>
      </c>
      <c r="U780">
        <f t="shared" si="188"/>
        <v>0.17558368410438169</v>
      </c>
      <c r="V780">
        <f>fit!$F$7</f>
        <v>-1.8713887662667528</v>
      </c>
      <c r="W780">
        <f t="shared" si="189"/>
        <v>5.583119800427923</v>
      </c>
      <c r="X780">
        <f t="shared" si="190"/>
        <v>0.99625327652320739</v>
      </c>
      <c r="Y780">
        <f t="shared" si="191"/>
        <v>1.4037936811548924E-5</v>
      </c>
    </row>
    <row r="781" spans="1:25" x14ac:dyDescent="0.25">
      <c r="A781">
        <v>78</v>
      </c>
      <c r="B781">
        <v>10</v>
      </c>
      <c r="C781">
        <f t="shared" si="177"/>
        <v>0</v>
      </c>
      <c r="D781">
        <f t="shared" si="178"/>
        <v>1</v>
      </c>
      <c r="E781">
        <f t="shared" si="179"/>
        <v>0</v>
      </c>
      <c r="F781">
        <v>1</v>
      </c>
      <c r="G781">
        <f t="shared" si="180"/>
        <v>0</v>
      </c>
      <c r="H781">
        <f t="shared" si="181"/>
        <v>4</v>
      </c>
      <c r="I781">
        <f t="shared" si="182"/>
        <v>3</v>
      </c>
      <c r="J781">
        <f t="shared" si="183"/>
        <v>1</v>
      </c>
      <c r="K781">
        <f t="shared" si="184"/>
        <v>1</v>
      </c>
      <c r="L781">
        <f t="shared" si="185"/>
        <v>1</v>
      </c>
      <c r="M781">
        <f t="shared" si="186"/>
        <v>1</v>
      </c>
      <c r="N781">
        <f>fit!$F$1*H781</f>
        <v>4.9460200658671996</v>
      </c>
      <c r="O781">
        <f>fit!$F$2*I781</f>
        <v>3.7559633987808771</v>
      </c>
      <c r="P781">
        <f>fit!$F$3*J781</f>
        <v>-0.1710707824641568</v>
      </c>
      <c r="Q781">
        <f t="shared" si="187"/>
        <v>8.5309126821839207</v>
      </c>
      <c r="R781">
        <f>fit!$F$4*K781</f>
        <v>1.3086960320319675E-2</v>
      </c>
      <c r="S781">
        <f>fit!$F$5*L781</f>
        <v>0.48379785338991338</v>
      </c>
      <c r="T781">
        <f>fit!$F$6*M781</f>
        <v>-0.32130112960585139</v>
      </c>
      <c r="U781">
        <f t="shared" si="188"/>
        <v>0.17558368410438169</v>
      </c>
      <c r="V781">
        <f>fit!$F$7</f>
        <v>-1.8713887662667528</v>
      </c>
      <c r="W781">
        <f t="shared" si="189"/>
        <v>6.8351076000215496</v>
      </c>
      <c r="X781">
        <f t="shared" si="190"/>
        <v>0.99892580353771443</v>
      </c>
      <c r="Y781">
        <f t="shared" si="191"/>
        <v>1.1538980395868349E-6</v>
      </c>
    </row>
    <row r="782" spans="1:25" x14ac:dyDescent="0.25">
      <c r="A782">
        <v>78</v>
      </c>
      <c r="B782">
        <v>11</v>
      </c>
      <c r="C782">
        <f t="shared" si="177"/>
        <v>1</v>
      </c>
      <c r="D782">
        <f t="shared" si="178"/>
        <v>0</v>
      </c>
      <c r="E782">
        <f t="shared" si="179"/>
        <v>1</v>
      </c>
      <c r="F782">
        <v>1</v>
      </c>
      <c r="G782">
        <f t="shared" si="180"/>
        <v>0</v>
      </c>
      <c r="H782">
        <f t="shared" si="181"/>
        <v>5</v>
      </c>
      <c r="I782">
        <f t="shared" si="182"/>
        <v>3</v>
      </c>
      <c r="J782">
        <f t="shared" si="183"/>
        <v>2</v>
      </c>
      <c r="K782">
        <f t="shared" si="184"/>
        <v>1</v>
      </c>
      <c r="L782">
        <f t="shared" si="185"/>
        <v>1</v>
      </c>
      <c r="M782">
        <f t="shared" si="186"/>
        <v>1</v>
      </c>
      <c r="N782">
        <f>fit!$F$1*H782</f>
        <v>6.1825250823339992</v>
      </c>
      <c r="O782">
        <f>fit!$F$2*I782</f>
        <v>3.7559633987808771</v>
      </c>
      <c r="P782">
        <f>fit!$F$3*J782</f>
        <v>-0.3421415649283136</v>
      </c>
      <c r="Q782">
        <f t="shared" si="187"/>
        <v>9.5963469161865635</v>
      </c>
      <c r="R782">
        <f>fit!$F$4*K782</f>
        <v>1.3086960320319675E-2</v>
      </c>
      <c r="S782">
        <f>fit!$F$5*L782</f>
        <v>0.48379785338991338</v>
      </c>
      <c r="T782">
        <f>fit!$F$6*M782</f>
        <v>-0.32130112960585139</v>
      </c>
      <c r="U782">
        <f t="shared" si="188"/>
        <v>0.17558368410438169</v>
      </c>
      <c r="V782">
        <f>fit!$F$7</f>
        <v>-1.8713887662667528</v>
      </c>
      <c r="W782">
        <f t="shared" si="189"/>
        <v>7.9005418340241924</v>
      </c>
      <c r="X782">
        <f t="shared" si="190"/>
        <v>0.999629594537638</v>
      </c>
      <c r="Y782">
        <f t="shared" si="191"/>
        <v>1.3720020654760708E-7</v>
      </c>
    </row>
    <row r="783" spans="1:25" x14ac:dyDescent="0.25">
      <c r="A783">
        <v>78</v>
      </c>
      <c r="B783">
        <v>12</v>
      </c>
      <c r="C783">
        <f t="shared" si="177"/>
        <v>0</v>
      </c>
      <c r="D783">
        <f t="shared" si="178"/>
        <v>0</v>
      </c>
      <c r="E783">
        <f t="shared" si="179"/>
        <v>0</v>
      </c>
      <c r="F783">
        <v>1</v>
      </c>
      <c r="G783">
        <f t="shared" si="180"/>
        <v>0</v>
      </c>
      <c r="H783">
        <f t="shared" si="181"/>
        <v>5</v>
      </c>
      <c r="I783">
        <f t="shared" si="182"/>
        <v>3</v>
      </c>
      <c r="J783">
        <f t="shared" si="183"/>
        <v>2</v>
      </c>
      <c r="K783">
        <f t="shared" si="184"/>
        <v>1</v>
      </c>
      <c r="L783">
        <f t="shared" si="185"/>
        <v>1</v>
      </c>
      <c r="M783">
        <f t="shared" si="186"/>
        <v>1</v>
      </c>
      <c r="N783">
        <f>fit!$F$1*H783</f>
        <v>6.1825250823339992</v>
      </c>
      <c r="O783">
        <f>fit!$F$2*I783</f>
        <v>3.7559633987808771</v>
      </c>
      <c r="P783">
        <f>fit!$F$3*J783</f>
        <v>-0.3421415649283136</v>
      </c>
      <c r="Q783">
        <f t="shared" si="187"/>
        <v>9.5963469161865635</v>
      </c>
      <c r="R783">
        <f>fit!$F$4*K783</f>
        <v>1.3086960320319675E-2</v>
      </c>
      <c r="S783">
        <f>fit!$F$5*L783</f>
        <v>0.48379785338991338</v>
      </c>
      <c r="T783">
        <f>fit!$F$6*M783</f>
        <v>-0.32130112960585139</v>
      </c>
      <c r="U783">
        <f t="shared" si="188"/>
        <v>0.17558368410438169</v>
      </c>
      <c r="V783">
        <f>fit!$F$7</f>
        <v>-1.8713887662667528</v>
      </c>
      <c r="W783">
        <f t="shared" si="189"/>
        <v>7.9005418340241924</v>
      </c>
      <c r="X783">
        <f t="shared" si="190"/>
        <v>0.999629594537638</v>
      </c>
      <c r="Y783">
        <f t="shared" si="191"/>
        <v>1.3720020654760708E-7</v>
      </c>
    </row>
    <row r="784" spans="1:25" x14ac:dyDescent="0.25">
      <c r="A784">
        <v>78</v>
      </c>
      <c r="B784">
        <v>13</v>
      </c>
      <c r="C784">
        <f t="shared" si="177"/>
        <v>1</v>
      </c>
      <c r="D784">
        <f t="shared" si="178"/>
        <v>1</v>
      </c>
      <c r="E784">
        <f t="shared" si="179"/>
        <v>0</v>
      </c>
      <c r="F784">
        <v>1</v>
      </c>
      <c r="G784">
        <f t="shared" si="180"/>
        <v>0</v>
      </c>
      <c r="H784">
        <f t="shared" si="181"/>
        <v>6</v>
      </c>
      <c r="I784">
        <f t="shared" si="182"/>
        <v>4</v>
      </c>
      <c r="J784">
        <f t="shared" si="183"/>
        <v>2</v>
      </c>
      <c r="K784">
        <f t="shared" si="184"/>
        <v>1</v>
      </c>
      <c r="L784">
        <f t="shared" si="185"/>
        <v>1</v>
      </c>
      <c r="M784">
        <f t="shared" si="186"/>
        <v>1</v>
      </c>
      <c r="N784">
        <f>fit!$F$1*H784</f>
        <v>7.4190300988007998</v>
      </c>
      <c r="O784">
        <f>fit!$F$2*I784</f>
        <v>5.0079511983745029</v>
      </c>
      <c r="P784">
        <f>fit!$F$3*J784</f>
        <v>-0.3421415649283136</v>
      </c>
      <c r="Q784">
        <f t="shared" si="187"/>
        <v>12.084839732246989</v>
      </c>
      <c r="R784">
        <f>fit!$F$4*K784</f>
        <v>1.3086960320319675E-2</v>
      </c>
      <c r="S784">
        <f>fit!$F$5*L784</f>
        <v>0.48379785338991338</v>
      </c>
      <c r="T784">
        <f>fit!$F$6*M784</f>
        <v>-0.32130112960585139</v>
      </c>
      <c r="U784">
        <f t="shared" si="188"/>
        <v>0.17558368410438169</v>
      </c>
      <c r="V784">
        <f>fit!$F$7</f>
        <v>-1.8713887662667528</v>
      </c>
      <c r="W784">
        <f t="shared" si="189"/>
        <v>10.389034650084618</v>
      </c>
      <c r="X784">
        <f t="shared" si="190"/>
        <v>0.99996923292451889</v>
      </c>
      <c r="Y784">
        <f t="shared" si="191"/>
        <v>9.4661293366022554E-10</v>
      </c>
    </row>
    <row r="785" spans="1:25" x14ac:dyDescent="0.25">
      <c r="A785">
        <v>78</v>
      </c>
      <c r="B785">
        <v>14</v>
      </c>
      <c r="C785">
        <f t="shared" si="177"/>
        <v>0</v>
      </c>
      <c r="D785">
        <f t="shared" si="178"/>
        <v>0</v>
      </c>
      <c r="E785">
        <f t="shared" si="179"/>
        <v>0</v>
      </c>
      <c r="F785">
        <v>1</v>
      </c>
      <c r="G785">
        <f t="shared" si="180"/>
        <v>0</v>
      </c>
      <c r="H785">
        <f t="shared" si="181"/>
        <v>6</v>
      </c>
      <c r="I785">
        <f t="shared" si="182"/>
        <v>4</v>
      </c>
      <c r="J785">
        <f t="shared" si="183"/>
        <v>2</v>
      </c>
      <c r="K785">
        <f t="shared" si="184"/>
        <v>1</v>
      </c>
      <c r="L785">
        <f t="shared" si="185"/>
        <v>1</v>
      </c>
      <c r="M785">
        <f t="shared" si="186"/>
        <v>1</v>
      </c>
      <c r="N785">
        <f>fit!$F$1*H785</f>
        <v>7.4190300988007998</v>
      </c>
      <c r="O785">
        <f>fit!$F$2*I785</f>
        <v>5.0079511983745029</v>
      </c>
      <c r="P785">
        <f>fit!$F$3*J785</f>
        <v>-0.3421415649283136</v>
      </c>
      <c r="Q785">
        <f t="shared" si="187"/>
        <v>12.084839732246989</v>
      </c>
      <c r="R785">
        <f>fit!$F$4*K785</f>
        <v>1.3086960320319675E-2</v>
      </c>
      <c r="S785">
        <f>fit!$F$5*L785</f>
        <v>0.48379785338991338</v>
      </c>
      <c r="T785">
        <f>fit!$F$6*M785</f>
        <v>-0.32130112960585139</v>
      </c>
      <c r="U785">
        <f t="shared" si="188"/>
        <v>0.17558368410438169</v>
      </c>
      <c r="V785">
        <f>fit!$F$7</f>
        <v>-1.8713887662667528</v>
      </c>
      <c r="W785">
        <f t="shared" si="189"/>
        <v>10.389034650084618</v>
      </c>
      <c r="X785">
        <f t="shared" si="190"/>
        <v>0.99996923292451889</v>
      </c>
      <c r="Y785">
        <f t="shared" si="191"/>
        <v>9.4661293366022554E-10</v>
      </c>
    </row>
    <row r="786" spans="1:25" x14ac:dyDescent="0.25">
      <c r="A786">
        <v>78</v>
      </c>
      <c r="B786">
        <v>15</v>
      </c>
      <c r="C786">
        <f t="shared" si="177"/>
        <v>1</v>
      </c>
      <c r="D786">
        <f t="shared" si="178"/>
        <v>0</v>
      </c>
      <c r="E786">
        <f t="shared" si="179"/>
        <v>0</v>
      </c>
      <c r="F786">
        <v>1</v>
      </c>
      <c r="G786">
        <f t="shared" si="180"/>
        <v>0</v>
      </c>
      <c r="H786">
        <f t="shared" si="181"/>
        <v>7</v>
      </c>
      <c r="I786">
        <f t="shared" si="182"/>
        <v>4</v>
      </c>
      <c r="J786">
        <f t="shared" si="183"/>
        <v>2</v>
      </c>
      <c r="K786">
        <f t="shared" si="184"/>
        <v>1</v>
      </c>
      <c r="L786">
        <f t="shared" si="185"/>
        <v>1</v>
      </c>
      <c r="M786">
        <f t="shared" si="186"/>
        <v>1</v>
      </c>
      <c r="N786">
        <f>fit!$F$1*H786</f>
        <v>8.6555351152675986</v>
      </c>
      <c r="O786">
        <f>fit!$F$2*I786</f>
        <v>5.0079511983745029</v>
      </c>
      <c r="P786">
        <f>fit!$F$3*J786</f>
        <v>-0.3421415649283136</v>
      </c>
      <c r="Q786">
        <f t="shared" si="187"/>
        <v>13.321344748713788</v>
      </c>
      <c r="R786">
        <f>fit!$F$4*K786</f>
        <v>1.3086960320319675E-2</v>
      </c>
      <c r="S786">
        <f>fit!$F$5*L786</f>
        <v>0.48379785338991338</v>
      </c>
      <c r="T786">
        <f>fit!$F$6*M786</f>
        <v>-0.32130112960585139</v>
      </c>
      <c r="U786">
        <f t="shared" si="188"/>
        <v>0.17558368410438169</v>
      </c>
      <c r="V786">
        <f>fit!$F$7</f>
        <v>-1.8713887662667528</v>
      </c>
      <c r="W786">
        <f t="shared" si="189"/>
        <v>11.625539666551417</v>
      </c>
      <c r="X786">
        <f t="shared" si="190"/>
        <v>0.99999106512680569</v>
      </c>
      <c r="Y786">
        <f t="shared" si="191"/>
        <v>7.9831958998410699E-11</v>
      </c>
    </row>
    <row r="787" spans="1:25" x14ac:dyDescent="0.25">
      <c r="A787">
        <v>78</v>
      </c>
      <c r="B787">
        <v>16</v>
      </c>
      <c r="C787">
        <f t="shared" si="177"/>
        <v>0</v>
      </c>
      <c r="D787">
        <f t="shared" si="178"/>
        <v>1</v>
      </c>
      <c r="E787">
        <f t="shared" si="179"/>
        <v>1</v>
      </c>
      <c r="F787">
        <v>1</v>
      </c>
      <c r="G787">
        <f t="shared" si="180"/>
        <v>0</v>
      </c>
      <c r="H787">
        <f t="shared" si="181"/>
        <v>7</v>
      </c>
      <c r="I787">
        <f t="shared" si="182"/>
        <v>5</v>
      </c>
      <c r="J787">
        <f t="shared" si="183"/>
        <v>3</v>
      </c>
      <c r="K787">
        <f t="shared" si="184"/>
        <v>1</v>
      </c>
      <c r="L787">
        <f t="shared" si="185"/>
        <v>1</v>
      </c>
      <c r="M787">
        <f t="shared" si="186"/>
        <v>1</v>
      </c>
      <c r="N787">
        <f>fit!$F$1*H787</f>
        <v>8.6555351152675986</v>
      </c>
      <c r="O787">
        <f>fit!$F$2*I787</f>
        <v>6.2599389979681286</v>
      </c>
      <c r="P787">
        <f>fit!$F$3*J787</f>
        <v>-0.51321234739247035</v>
      </c>
      <c r="Q787">
        <f t="shared" si="187"/>
        <v>14.402261765843258</v>
      </c>
      <c r="R787">
        <f>fit!$F$4*K787</f>
        <v>1.3086960320319675E-2</v>
      </c>
      <c r="S787">
        <f>fit!$F$5*L787</f>
        <v>0.48379785338991338</v>
      </c>
      <c r="T787">
        <f>fit!$F$6*M787</f>
        <v>-0.32130112960585139</v>
      </c>
      <c r="U787">
        <f t="shared" si="188"/>
        <v>0.17558368410438169</v>
      </c>
      <c r="V787">
        <f>fit!$F$7</f>
        <v>-1.8713887662667528</v>
      </c>
      <c r="W787">
        <f t="shared" si="189"/>
        <v>12.706456683680887</v>
      </c>
      <c r="X787">
        <f t="shared" si="190"/>
        <v>0.99999696852032216</v>
      </c>
      <c r="Y787">
        <f t="shared" si="191"/>
        <v>9.1898690371549511E-12</v>
      </c>
    </row>
    <row r="788" spans="1:25" x14ac:dyDescent="0.25">
      <c r="A788">
        <v>78</v>
      </c>
      <c r="B788">
        <v>17</v>
      </c>
      <c r="C788">
        <f t="shared" si="177"/>
        <v>1</v>
      </c>
      <c r="D788">
        <f t="shared" si="178"/>
        <v>0</v>
      </c>
      <c r="E788">
        <f t="shared" si="179"/>
        <v>0</v>
      </c>
      <c r="F788">
        <v>1</v>
      </c>
      <c r="G788">
        <f t="shared" si="180"/>
        <v>0</v>
      </c>
      <c r="H788">
        <f t="shared" si="181"/>
        <v>8</v>
      </c>
      <c r="I788">
        <f t="shared" si="182"/>
        <v>5</v>
      </c>
      <c r="J788">
        <f t="shared" si="183"/>
        <v>3</v>
      </c>
      <c r="K788">
        <f t="shared" si="184"/>
        <v>1</v>
      </c>
      <c r="L788">
        <f t="shared" si="185"/>
        <v>1</v>
      </c>
      <c r="M788">
        <f t="shared" si="186"/>
        <v>1</v>
      </c>
      <c r="N788">
        <f>fit!$F$1*H788</f>
        <v>9.8920401317343991</v>
      </c>
      <c r="O788">
        <f>fit!$F$2*I788</f>
        <v>6.2599389979681286</v>
      </c>
      <c r="P788">
        <f>fit!$F$3*J788</f>
        <v>-0.51321234739247035</v>
      </c>
      <c r="Q788">
        <f t="shared" si="187"/>
        <v>15.638766782310059</v>
      </c>
      <c r="R788">
        <f>fit!$F$4*K788</f>
        <v>1.3086960320319675E-2</v>
      </c>
      <c r="S788">
        <f>fit!$F$5*L788</f>
        <v>0.48379785338991338</v>
      </c>
      <c r="T788">
        <f>fit!$F$6*M788</f>
        <v>-0.32130112960585139</v>
      </c>
      <c r="U788">
        <f t="shared" si="188"/>
        <v>0.17558368410438169</v>
      </c>
      <c r="V788">
        <f>fit!$F$7</f>
        <v>-1.8713887662667528</v>
      </c>
      <c r="W788">
        <f t="shared" si="189"/>
        <v>13.942961700147688</v>
      </c>
      <c r="X788">
        <f t="shared" si="190"/>
        <v>0.99999911966434885</v>
      </c>
      <c r="Y788">
        <f t="shared" si="191"/>
        <v>7.7499085869347315E-13</v>
      </c>
    </row>
    <row r="789" spans="1:25" x14ac:dyDescent="0.25">
      <c r="A789">
        <v>78</v>
      </c>
      <c r="B789">
        <v>18</v>
      </c>
      <c r="C789">
        <f t="shared" si="177"/>
        <v>0</v>
      </c>
      <c r="D789">
        <f t="shared" si="178"/>
        <v>0</v>
      </c>
      <c r="E789">
        <f t="shared" si="179"/>
        <v>0</v>
      </c>
      <c r="F789">
        <v>1</v>
      </c>
      <c r="G789">
        <f t="shared" si="180"/>
        <v>0</v>
      </c>
      <c r="H789">
        <f t="shared" si="181"/>
        <v>8</v>
      </c>
      <c r="I789">
        <f t="shared" si="182"/>
        <v>5</v>
      </c>
      <c r="J789">
        <f t="shared" si="183"/>
        <v>3</v>
      </c>
      <c r="K789">
        <f t="shared" si="184"/>
        <v>1</v>
      </c>
      <c r="L789">
        <f t="shared" si="185"/>
        <v>1</v>
      </c>
      <c r="M789">
        <f t="shared" si="186"/>
        <v>1</v>
      </c>
      <c r="N789">
        <f>fit!$F$1*H789</f>
        <v>9.8920401317343991</v>
      </c>
      <c r="O789">
        <f>fit!$F$2*I789</f>
        <v>6.2599389979681286</v>
      </c>
      <c r="P789">
        <f>fit!$F$3*J789</f>
        <v>-0.51321234739247035</v>
      </c>
      <c r="Q789">
        <f t="shared" si="187"/>
        <v>15.638766782310059</v>
      </c>
      <c r="R789">
        <f>fit!$F$4*K789</f>
        <v>1.3086960320319675E-2</v>
      </c>
      <c r="S789">
        <f>fit!$F$5*L789</f>
        <v>0.48379785338991338</v>
      </c>
      <c r="T789">
        <f>fit!$F$6*M789</f>
        <v>-0.32130112960585139</v>
      </c>
      <c r="U789">
        <f t="shared" si="188"/>
        <v>0.17558368410438169</v>
      </c>
      <c r="V789">
        <f>fit!$F$7</f>
        <v>-1.8713887662667528</v>
      </c>
      <c r="W789">
        <f t="shared" si="189"/>
        <v>13.942961700147688</v>
      </c>
      <c r="X789">
        <f t="shared" si="190"/>
        <v>0.99999911966434885</v>
      </c>
      <c r="Y789">
        <f t="shared" si="191"/>
        <v>7.7499085869347315E-13</v>
      </c>
    </row>
    <row r="790" spans="1:25" x14ac:dyDescent="0.25">
      <c r="A790">
        <v>78</v>
      </c>
      <c r="B790">
        <v>19</v>
      </c>
      <c r="C790">
        <f t="shared" si="177"/>
        <v>1</v>
      </c>
      <c r="D790">
        <f t="shared" si="178"/>
        <v>1</v>
      </c>
      <c r="E790">
        <f t="shared" si="179"/>
        <v>0</v>
      </c>
      <c r="F790">
        <v>1</v>
      </c>
      <c r="G790">
        <f t="shared" si="180"/>
        <v>0</v>
      </c>
      <c r="H790">
        <f t="shared" si="181"/>
        <v>9</v>
      </c>
      <c r="I790">
        <f t="shared" si="182"/>
        <v>6</v>
      </c>
      <c r="J790">
        <f t="shared" si="183"/>
        <v>3</v>
      </c>
      <c r="K790">
        <f t="shared" si="184"/>
        <v>1</v>
      </c>
      <c r="L790">
        <f t="shared" si="185"/>
        <v>1</v>
      </c>
      <c r="M790">
        <f t="shared" si="186"/>
        <v>1</v>
      </c>
      <c r="N790">
        <f>fit!$F$1*H790</f>
        <v>11.1285451482012</v>
      </c>
      <c r="O790">
        <f>fit!$F$2*I790</f>
        <v>7.5119267975617543</v>
      </c>
      <c r="P790">
        <f>fit!$F$3*J790</f>
        <v>-0.51321234739247035</v>
      </c>
      <c r="Q790">
        <f t="shared" si="187"/>
        <v>18.127259598370483</v>
      </c>
      <c r="R790">
        <f>fit!$F$4*K790</f>
        <v>1.3086960320319675E-2</v>
      </c>
      <c r="S790">
        <f>fit!$F$5*L790</f>
        <v>0.48379785338991338</v>
      </c>
      <c r="T790">
        <f>fit!$F$6*M790</f>
        <v>-0.32130112960585139</v>
      </c>
      <c r="U790">
        <f t="shared" si="188"/>
        <v>0.17558368410438169</v>
      </c>
      <c r="V790">
        <f>fit!$F$7</f>
        <v>-1.8713887662667528</v>
      </c>
      <c r="W790">
        <f t="shared" si="189"/>
        <v>16.431454516208113</v>
      </c>
      <c r="X790">
        <f t="shared" si="190"/>
        <v>0.99999992690125139</v>
      </c>
      <c r="Y790">
        <f t="shared" si="191"/>
        <v>5.343427048307543E-15</v>
      </c>
    </row>
    <row r="791" spans="1:25" x14ac:dyDescent="0.25">
      <c r="A791">
        <v>78</v>
      </c>
      <c r="B791">
        <v>20</v>
      </c>
      <c r="C791">
        <f t="shared" si="177"/>
        <v>0</v>
      </c>
      <c r="D791">
        <f t="shared" si="178"/>
        <v>0</v>
      </c>
      <c r="E791">
        <f t="shared" si="179"/>
        <v>0</v>
      </c>
      <c r="F791">
        <v>1</v>
      </c>
      <c r="G791">
        <f t="shared" si="180"/>
        <v>0</v>
      </c>
      <c r="H791">
        <f t="shared" si="181"/>
        <v>9</v>
      </c>
      <c r="I791">
        <f t="shared" si="182"/>
        <v>6</v>
      </c>
      <c r="J791">
        <f t="shared" si="183"/>
        <v>3</v>
      </c>
      <c r="K791">
        <f t="shared" si="184"/>
        <v>1</v>
      </c>
      <c r="L791">
        <f t="shared" si="185"/>
        <v>1</v>
      </c>
      <c r="M791">
        <f t="shared" si="186"/>
        <v>1</v>
      </c>
      <c r="N791">
        <f>fit!$F$1*H791</f>
        <v>11.1285451482012</v>
      </c>
      <c r="O791">
        <f>fit!$F$2*I791</f>
        <v>7.5119267975617543</v>
      </c>
      <c r="P791">
        <f>fit!$F$3*J791</f>
        <v>-0.51321234739247035</v>
      </c>
      <c r="Q791">
        <f t="shared" si="187"/>
        <v>18.127259598370483</v>
      </c>
      <c r="R791">
        <f>fit!$F$4*K791</f>
        <v>1.3086960320319675E-2</v>
      </c>
      <c r="S791">
        <f>fit!$F$5*L791</f>
        <v>0.48379785338991338</v>
      </c>
      <c r="T791">
        <f>fit!$F$6*M791</f>
        <v>-0.32130112960585139</v>
      </c>
      <c r="U791">
        <f t="shared" si="188"/>
        <v>0.17558368410438169</v>
      </c>
      <c r="V791">
        <f>fit!$F$7</f>
        <v>-1.8713887662667528</v>
      </c>
      <c r="W791">
        <f t="shared" si="189"/>
        <v>16.431454516208113</v>
      </c>
      <c r="X791">
        <f t="shared" si="190"/>
        <v>0.99999992690125139</v>
      </c>
      <c r="Y791">
        <f t="shared" si="191"/>
        <v>5.343427048307543E-15</v>
      </c>
    </row>
    <row r="792" spans="1:25" x14ac:dyDescent="0.25">
      <c r="A792">
        <v>78</v>
      </c>
      <c r="B792">
        <v>21</v>
      </c>
      <c r="C792">
        <f t="shared" ref="C792:C855" si="192">IF(MOD(B792,2)=1,1,0)</f>
        <v>1</v>
      </c>
      <c r="D792">
        <f t="shared" ref="D792:D855" si="193">IF(MOD($B792,3)=1,1,0)</f>
        <v>0</v>
      </c>
      <c r="E792">
        <f t="shared" ref="E792:E855" si="194">IF(MOD($B792,5)=1,1,0)</f>
        <v>1</v>
      </c>
      <c r="F792">
        <v>1</v>
      </c>
      <c r="G792">
        <f t="shared" si="180"/>
        <v>0</v>
      </c>
      <c r="H792">
        <f t="shared" si="181"/>
        <v>10</v>
      </c>
      <c r="I792">
        <f t="shared" si="182"/>
        <v>6</v>
      </c>
      <c r="J792">
        <f t="shared" si="183"/>
        <v>4</v>
      </c>
      <c r="K792">
        <f t="shared" si="184"/>
        <v>1</v>
      </c>
      <c r="L792">
        <f t="shared" si="185"/>
        <v>1</v>
      </c>
      <c r="M792">
        <f t="shared" si="186"/>
        <v>1</v>
      </c>
      <c r="N792">
        <f>fit!$F$1*H792</f>
        <v>12.365050164667998</v>
      </c>
      <c r="O792">
        <f>fit!$F$2*I792</f>
        <v>7.5119267975617543</v>
      </c>
      <c r="P792">
        <f>fit!$F$3*J792</f>
        <v>-0.6842831298566272</v>
      </c>
      <c r="Q792">
        <f t="shared" si="187"/>
        <v>19.192693832373127</v>
      </c>
      <c r="R792">
        <f>fit!$F$4*K792</f>
        <v>1.3086960320319675E-2</v>
      </c>
      <c r="S792">
        <f>fit!$F$5*L792</f>
        <v>0.48379785338991338</v>
      </c>
      <c r="T792">
        <f>fit!$F$6*M792</f>
        <v>-0.32130112960585139</v>
      </c>
      <c r="U792">
        <f t="shared" si="188"/>
        <v>0.17558368410438169</v>
      </c>
      <c r="V792">
        <f>fit!$F$7</f>
        <v>-1.8713887662667528</v>
      </c>
      <c r="W792">
        <f t="shared" si="189"/>
        <v>17.496888750210758</v>
      </c>
      <c r="X792">
        <f t="shared" si="190"/>
        <v>0.99999997481176406</v>
      </c>
      <c r="Y792">
        <f t="shared" si="191"/>
        <v>6.3444722984176928E-16</v>
      </c>
    </row>
    <row r="793" spans="1:25" x14ac:dyDescent="0.25">
      <c r="A793">
        <v>78</v>
      </c>
      <c r="B793">
        <v>22</v>
      </c>
      <c r="C793">
        <f t="shared" si="192"/>
        <v>0</v>
      </c>
      <c r="D793">
        <f t="shared" si="193"/>
        <v>1</v>
      </c>
      <c r="E793">
        <f t="shared" si="194"/>
        <v>0</v>
      </c>
      <c r="F793">
        <v>1</v>
      </c>
      <c r="G793">
        <f t="shared" si="180"/>
        <v>0</v>
      </c>
      <c r="H793">
        <f t="shared" si="181"/>
        <v>10</v>
      </c>
      <c r="I793">
        <f t="shared" si="182"/>
        <v>7</v>
      </c>
      <c r="J793">
        <f t="shared" si="183"/>
        <v>4</v>
      </c>
      <c r="K793">
        <f t="shared" si="184"/>
        <v>1</v>
      </c>
      <c r="L793">
        <f t="shared" si="185"/>
        <v>1</v>
      </c>
      <c r="M793">
        <f t="shared" si="186"/>
        <v>1</v>
      </c>
      <c r="N793">
        <f>fit!$F$1*H793</f>
        <v>12.365050164667998</v>
      </c>
      <c r="O793">
        <f>fit!$F$2*I793</f>
        <v>8.7639145971553809</v>
      </c>
      <c r="P793">
        <f>fit!$F$3*J793</f>
        <v>-0.6842831298566272</v>
      </c>
      <c r="Q793">
        <f t="shared" si="187"/>
        <v>20.444681631966752</v>
      </c>
      <c r="R793">
        <f>fit!$F$4*K793</f>
        <v>1.3086960320319675E-2</v>
      </c>
      <c r="S793">
        <f>fit!$F$5*L793</f>
        <v>0.48379785338991338</v>
      </c>
      <c r="T793">
        <f>fit!$F$6*M793</f>
        <v>-0.32130112960585139</v>
      </c>
      <c r="U793">
        <f t="shared" si="188"/>
        <v>0.17558368410438169</v>
      </c>
      <c r="V793">
        <f>fit!$F$7</f>
        <v>-1.8713887662667528</v>
      </c>
      <c r="W793">
        <f t="shared" si="189"/>
        <v>18.748876549804379</v>
      </c>
      <c r="X793">
        <f t="shared" si="190"/>
        <v>0.99999999279778007</v>
      </c>
      <c r="Y793">
        <f t="shared" si="191"/>
        <v>5.1871971942515432E-17</v>
      </c>
    </row>
    <row r="794" spans="1:25" x14ac:dyDescent="0.25">
      <c r="A794">
        <v>79</v>
      </c>
      <c r="B794">
        <v>1</v>
      </c>
      <c r="C794">
        <f t="shared" si="192"/>
        <v>1</v>
      </c>
      <c r="D794">
        <f t="shared" si="193"/>
        <v>1</v>
      </c>
      <c r="E794">
        <f t="shared" si="194"/>
        <v>1</v>
      </c>
      <c r="F794">
        <v>0</v>
      </c>
      <c r="G794">
        <f t="shared" si="180"/>
        <v>1</v>
      </c>
      <c r="H794">
        <f t="shared" si="181"/>
        <v>0</v>
      </c>
      <c r="I794">
        <f t="shared" si="182"/>
        <v>0</v>
      </c>
      <c r="J794">
        <f t="shared" si="183"/>
        <v>0</v>
      </c>
      <c r="K794">
        <f t="shared" si="184"/>
        <v>1</v>
      </c>
      <c r="L794">
        <f t="shared" si="185"/>
        <v>1</v>
      </c>
      <c r="M794">
        <f t="shared" si="186"/>
        <v>1</v>
      </c>
      <c r="N794">
        <f>fit!$F$1*H794</f>
        <v>0</v>
      </c>
      <c r="O794">
        <f>fit!$F$2*I794</f>
        <v>0</v>
      </c>
      <c r="P794">
        <f>fit!$F$3*J794</f>
        <v>0</v>
      </c>
      <c r="Q794">
        <f t="shared" si="187"/>
        <v>0</v>
      </c>
      <c r="R794">
        <f>fit!$F$4*K794</f>
        <v>1.3086960320319675E-2</v>
      </c>
      <c r="S794">
        <f>fit!$F$5*L794</f>
        <v>0.48379785338991338</v>
      </c>
      <c r="T794">
        <f>fit!$F$6*M794</f>
        <v>-0.32130112960585139</v>
      </c>
      <c r="U794">
        <f t="shared" si="188"/>
        <v>0.17558368410438169</v>
      </c>
      <c r="V794">
        <f>fit!$F$7</f>
        <v>-1.8713887662667528</v>
      </c>
      <c r="W794">
        <f t="shared" si="189"/>
        <v>-1.6958050821623711</v>
      </c>
      <c r="X794">
        <f t="shared" si="190"/>
        <v>0.15501393995522167</v>
      </c>
      <c r="Y794">
        <f t="shared" si="191"/>
        <v>2.402932158044107E-2</v>
      </c>
    </row>
    <row r="795" spans="1:25" x14ac:dyDescent="0.25">
      <c r="A795">
        <v>80</v>
      </c>
      <c r="B795">
        <v>1</v>
      </c>
      <c r="C795">
        <f t="shared" si="192"/>
        <v>1</v>
      </c>
      <c r="D795">
        <f t="shared" si="193"/>
        <v>1</v>
      </c>
      <c r="E795">
        <f t="shared" si="194"/>
        <v>1</v>
      </c>
      <c r="F795">
        <v>0</v>
      </c>
      <c r="G795">
        <f t="shared" si="180"/>
        <v>1</v>
      </c>
      <c r="H795">
        <f t="shared" si="181"/>
        <v>0</v>
      </c>
      <c r="I795">
        <f t="shared" si="182"/>
        <v>0</v>
      </c>
      <c r="J795">
        <f t="shared" si="183"/>
        <v>0</v>
      </c>
      <c r="K795">
        <f t="shared" si="184"/>
        <v>1</v>
      </c>
      <c r="L795">
        <f t="shared" si="185"/>
        <v>1</v>
      </c>
      <c r="M795">
        <f t="shared" si="186"/>
        <v>1</v>
      </c>
      <c r="N795">
        <f>fit!$F$1*H795</f>
        <v>0</v>
      </c>
      <c r="O795">
        <f>fit!$F$2*I795</f>
        <v>0</v>
      </c>
      <c r="P795">
        <f>fit!$F$3*J795</f>
        <v>0</v>
      </c>
      <c r="Q795">
        <f t="shared" si="187"/>
        <v>0</v>
      </c>
      <c r="R795">
        <f>fit!$F$4*K795</f>
        <v>1.3086960320319675E-2</v>
      </c>
      <c r="S795">
        <f>fit!$F$5*L795</f>
        <v>0.48379785338991338</v>
      </c>
      <c r="T795">
        <f>fit!$F$6*M795</f>
        <v>-0.32130112960585139</v>
      </c>
      <c r="U795">
        <f t="shared" si="188"/>
        <v>0.17558368410438169</v>
      </c>
      <c r="V795">
        <f>fit!$F$7</f>
        <v>-1.8713887662667528</v>
      </c>
      <c r="W795">
        <f t="shared" si="189"/>
        <v>-1.6958050821623711</v>
      </c>
      <c r="X795">
        <f t="shared" si="190"/>
        <v>0.15501393995522167</v>
      </c>
      <c r="Y795">
        <f t="shared" si="191"/>
        <v>2.402932158044107E-2</v>
      </c>
    </row>
    <row r="796" spans="1:25" x14ac:dyDescent="0.25">
      <c r="A796">
        <v>80</v>
      </c>
      <c r="B796">
        <v>2</v>
      </c>
      <c r="C796">
        <f t="shared" si="192"/>
        <v>0</v>
      </c>
      <c r="D796">
        <f t="shared" si="193"/>
        <v>0</v>
      </c>
      <c r="E796">
        <f t="shared" si="194"/>
        <v>0</v>
      </c>
      <c r="F796">
        <v>0</v>
      </c>
      <c r="G796">
        <f t="shared" si="180"/>
        <v>1</v>
      </c>
      <c r="H796">
        <f t="shared" si="181"/>
        <v>0</v>
      </c>
      <c r="I796">
        <f t="shared" si="182"/>
        <v>0</v>
      </c>
      <c r="J796">
        <f t="shared" si="183"/>
        <v>0</v>
      </c>
      <c r="K796">
        <f t="shared" si="184"/>
        <v>1</v>
      </c>
      <c r="L796">
        <f t="shared" si="185"/>
        <v>1</v>
      </c>
      <c r="M796">
        <f t="shared" si="186"/>
        <v>1</v>
      </c>
      <c r="N796">
        <f>fit!$F$1*H796</f>
        <v>0</v>
      </c>
      <c r="O796">
        <f>fit!$F$2*I796</f>
        <v>0</v>
      </c>
      <c r="P796">
        <f>fit!$F$3*J796</f>
        <v>0</v>
      </c>
      <c r="Q796">
        <f t="shared" si="187"/>
        <v>0</v>
      </c>
      <c r="R796">
        <f>fit!$F$4*K796</f>
        <v>1.3086960320319675E-2</v>
      </c>
      <c r="S796">
        <f>fit!$F$5*L796</f>
        <v>0.48379785338991338</v>
      </c>
      <c r="T796">
        <f>fit!$F$6*M796</f>
        <v>-0.32130112960585139</v>
      </c>
      <c r="U796">
        <f t="shared" si="188"/>
        <v>0.17558368410438169</v>
      </c>
      <c r="V796">
        <f>fit!$F$7</f>
        <v>-1.8713887662667528</v>
      </c>
      <c r="W796">
        <f t="shared" si="189"/>
        <v>-1.6958050821623711</v>
      </c>
      <c r="X796">
        <f t="shared" si="190"/>
        <v>0.15501393995522167</v>
      </c>
      <c r="Y796">
        <f t="shared" si="191"/>
        <v>2.402932158044107E-2</v>
      </c>
    </row>
    <row r="797" spans="1:25" x14ac:dyDescent="0.25">
      <c r="A797">
        <v>80</v>
      </c>
      <c r="B797">
        <v>3</v>
      </c>
      <c r="C797">
        <f t="shared" si="192"/>
        <v>1</v>
      </c>
      <c r="D797">
        <f t="shared" si="193"/>
        <v>0</v>
      </c>
      <c r="E797">
        <f t="shared" si="194"/>
        <v>0</v>
      </c>
      <c r="F797">
        <v>0</v>
      </c>
      <c r="G797">
        <f t="shared" si="180"/>
        <v>1</v>
      </c>
      <c r="H797">
        <f t="shared" si="181"/>
        <v>0</v>
      </c>
      <c r="I797">
        <f t="shared" si="182"/>
        <v>0</v>
      </c>
      <c r="J797">
        <f t="shared" si="183"/>
        <v>0</v>
      </c>
      <c r="K797">
        <f t="shared" si="184"/>
        <v>2</v>
      </c>
      <c r="L797">
        <f t="shared" si="185"/>
        <v>1</v>
      </c>
      <c r="M797">
        <f t="shared" si="186"/>
        <v>1</v>
      </c>
      <c r="N797">
        <f>fit!$F$1*H797</f>
        <v>0</v>
      </c>
      <c r="O797">
        <f>fit!$F$2*I797</f>
        <v>0</v>
      </c>
      <c r="P797">
        <f>fit!$F$3*J797</f>
        <v>0</v>
      </c>
      <c r="Q797">
        <f t="shared" si="187"/>
        <v>0</v>
      </c>
      <c r="R797">
        <f>fit!$F$4*K797</f>
        <v>2.617392064063935E-2</v>
      </c>
      <c r="S797">
        <f>fit!$F$5*L797</f>
        <v>0.48379785338991338</v>
      </c>
      <c r="T797">
        <f>fit!$F$6*M797</f>
        <v>-0.32130112960585139</v>
      </c>
      <c r="U797">
        <f t="shared" si="188"/>
        <v>0.18867064442470133</v>
      </c>
      <c r="V797">
        <f>fit!$F$7</f>
        <v>-1.8713887662667528</v>
      </c>
      <c r="W797">
        <f t="shared" si="189"/>
        <v>-1.6827181218420515</v>
      </c>
      <c r="X797">
        <f t="shared" si="190"/>
        <v>0.15673588013036552</v>
      </c>
      <c r="Y797">
        <f t="shared" si="191"/>
        <v>2.456613612024031E-2</v>
      </c>
    </row>
    <row r="798" spans="1:25" x14ac:dyDescent="0.25">
      <c r="A798">
        <v>80</v>
      </c>
      <c r="B798">
        <v>4</v>
      </c>
      <c r="C798">
        <f t="shared" si="192"/>
        <v>0</v>
      </c>
      <c r="D798">
        <f t="shared" si="193"/>
        <v>1</v>
      </c>
      <c r="E798">
        <f t="shared" si="194"/>
        <v>0</v>
      </c>
      <c r="F798">
        <v>0</v>
      </c>
      <c r="G798">
        <f t="shared" si="180"/>
        <v>1</v>
      </c>
      <c r="H798">
        <f t="shared" si="181"/>
        <v>0</v>
      </c>
      <c r="I798">
        <f t="shared" si="182"/>
        <v>0</v>
      </c>
      <c r="J798">
        <f t="shared" si="183"/>
        <v>0</v>
      </c>
      <c r="K798">
        <f t="shared" si="184"/>
        <v>2</v>
      </c>
      <c r="L798">
        <f t="shared" si="185"/>
        <v>2</v>
      </c>
      <c r="M798">
        <f t="shared" si="186"/>
        <v>1</v>
      </c>
      <c r="N798">
        <f>fit!$F$1*H798</f>
        <v>0</v>
      </c>
      <c r="O798">
        <f>fit!$F$2*I798</f>
        <v>0</v>
      </c>
      <c r="P798">
        <f>fit!$F$3*J798</f>
        <v>0</v>
      </c>
      <c r="Q798">
        <f t="shared" si="187"/>
        <v>0</v>
      </c>
      <c r="R798">
        <f>fit!$F$4*K798</f>
        <v>2.617392064063935E-2</v>
      </c>
      <c r="S798">
        <f>fit!$F$5*L798</f>
        <v>0.96759570677982676</v>
      </c>
      <c r="T798">
        <f>fit!$F$6*M798</f>
        <v>-0.32130112960585139</v>
      </c>
      <c r="U798">
        <f t="shared" si="188"/>
        <v>0.67246849781461471</v>
      </c>
      <c r="V798">
        <f>fit!$F$7</f>
        <v>-1.8713887662667528</v>
      </c>
      <c r="W798">
        <f t="shared" si="189"/>
        <v>-1.1989202684521381</v>
      </c>
      <c r="X798">
        <f t="shared" si="190"/>
        <v>0.23166735042836059</v>
      </c>
      <c r="Y798">
        <f t="shared" si="191"/>
        <v>5.3669761254496823E-2</v>
      </c>
    </row>
    <row r="799" spans="1:25" x14ac:dyDescent="0.25">
      <c r="A799">
        <v>80</v>
      </c>
      <c r="B799">
        <v>5</v>
      </c>
      <c r="C799">
        <f t="shared" si="192"/>
        <v>1</v>
      </c>
      <c r="D799">
        <f t="shared" si="193"/>
        <v>0</v>
      </c>
      <c r="E799">
        <f t="shared" si="194"/>
        <v>0</v>
      </c>
      <c r="F799">
        <v>1</v>
      </c>
      <c r="G799">
        <f t="shared" si="180"/>
        <v>0</v>
      </c>
      <c r="H799">
        <f t="shared" si="181"/>
        <v>1</v>
      </c>
      <c r="I799">
        <f t="shared" si="182"/>
        <v>0</v>
      </c>
      <c r="J799">
        <f t="shared" si="183"/>
        <v>0</v>
      </c>
      <c r="K799">
        <f t="shared" si="184"/>
        <v>2</v>
      </c>
      <c r="L799">
        <f t="shared" si="185"/>
        <v>2</v>
      </c>
      <c r="M799">
        <f t="shared" si="186"/>
        <v>1</v>
      </c>
      <c r="N799">
        <f>fit!$F$1*H799</f>
        <v>1.2365050164667999</v>
      </c>
      <c r="O799">
        <f>fit!$F$2*I799</f>
        <v>0</v>
      </c>
      <c r="P799">
        <f>fit!$F$3*J799</f>
        <v>0</v>
      </c>
      <c r="Q799">
        <f t="shared" si="187"/>
        <v>1.2365050164667999</v>
      </c>
      <c r="R799">
        <f>fit!$F$4*K799</f>
        <v>2.617392064063935E-2</v>
      </c>
      <c r="S799">
        <f>fit!$F$5*L799</f>
        <v>0.96759570677982676</v>
      </c>
      <c r="T799">
        <f>fit!$F$6*M799</f>
        <v>-0.32130112960585139</v>
      </c>
      <c r="U799">
        <f t="shared" si="188"/>
        <v>0.67246849781461471</v>
      </c>
      <c r="V799">
        <f>fit!$F$7</f>
        <v>-1.8713887662667528</v>
      </c>
      <c r="W799">
        <f t="shared" si="189"/>
        <v>3.7584748014661828E-2</v>
      </c>
      <c r="X799">
        <f t="shared" si="190"/>
        <v>0.50939508106167752</v>
      </c>
      <c r="Y799">
        <f t="shared" si="191"/>
        <v>0.24069318648647797</v>
      </c>
    </row>
    <row r="800" spans="1:25" x14ac:dyDescent="0.25">
      <c r="A800">
        <v>80</v>
      </c>
      <c r="B800">
        <v>6</v>
      </c>
      <c r="C800">
        <f t="shared" si="192"/>
        <v>0</v>
      </c>
      <c r="D800">
        <f t="shared" si="193"/>
        <v>0</v>
      </c>
      <c r="E800">
        <f t="shared" si="194"/>
        <v>1</v>
      </c>
      <c r="F800">
        <v>1</v>
      </c>
      <c r="G800">
        <f t="shared" si="180"/>
        <v>0</v>
      </c>
      <c r="H800">
        <f t="shared" si="181"/>
        <v>1</v>
      </c>
      <c r="I800">
        <f t="shared" si="182"/>
        <v>0</v>
      </c>
      <c r="J800">
        <f t="shared" si="183"/>
        <v>1</v>
      </c>
      <c r="K800">
        <f t="shared" si="184"/>
        <v>2</v>
      </c>
      <c r="L800">
        <f t="shared" si="185"/>
        <v>2</v>
      </c>
      <c r="M800">
        <f t="shared" si="186"/>
        <v>1</v>
      </c>
      <c r="N800">
        <f>fit!$F$1*H800</f>
        <v>1.2365050164667999</v>
      </c>
      <c r="O800">
        <f>fit!$F$2*I800</f>
        <v>0</v>
      </c>
      <c r="P800">
        <f>fit!$F$3*J800</f>
        <v>-0.1710707824641568</v>
      </c>
      <c r="Q800">
        <f t="shared" si="187"/>
        <v>1.065434234002643</v>
      </c>
      <c r="R800">
        <f>fit!$F$4*K800</f>
        <v>2.617392064063935E-2</v>
      </c>
      <c r="S800">
        <f>fit!$F$5*L800</f>
        <v>0.96759570677982676</v>
      </c>
      <c r="T800">
        <f>fit!$F$6*M800</f>
        <v>-0.32130112960585139</v>
      </c>
      <c r="U800">
        <f t="shared" si="188"/>
        <v>0.67246849781461471</v>
      </c>
      <c r="V800">
        <f>fit!$F$7</f>
        <v>-1.8713887662667528</v>
      </c>
      <c r="W800">
        <f t="shared" si="189"/>
        <v>-0.13348603444949503</v>
      </c>
      <c r="X800">
        <f t="shared" si="190"/>
        <v>0.46667795582951788</v>
      </c>
      <c r="Y800">
        <f t="shared" si="191"/>
        <v>0.28443240279818166</v>
      </c>
    </row>
    <row r="801" spans="1:25" x14ac:dyDescent="0.25">
      <c r="A801">
        <v>80</v>
      </c>
      <c r="B801">
        <v>7</v>
      </c>
      <c r="C801">
        <f t="shared" si="192"/>
        <v>1</v>
      </c>
      <c r="D801">
        <f t="shared" si="193"/>
        <v>1</v>
      </c>
      <c r="E801">
        <f t="shared" si="194"/>
        <v>0</v>
      </c>
      <c r="F801">
        <v>1</v>
      </c>
      <c r="G801">
        <f t="shared" si="180"/>
        <v>0</v>
      </c>
      <c r="H801">
        <f t="shared" si="181"/>
        <v>2</v>
      </c>
      <c r="I801">
        <f t="shared" si="182"/>
        <v>1</v>
      </c>
      <c r="J801">
        <f t="shared" si="183"/>
        <v>1</v>
      </c>
      <c r="K801">
        <f t="shared" si="184"/>
        <v>2</v>
      </c>
      <c r="L801">
        <f t="shared" si="185"/>
        <v>2</v>
      </c>
      <c r="M801">
        <f t="shared" si="186"/>
        <v>1</v>
      </c>
      <c r="N801">
        <f>fit!$F$1*H801</f>
        <v>2.4730100329335998</v>
      </c>
      <c r="O801">
        <f>fit!$F$2*I801</f>
        <v>1.2519877995936257</v>
      </c>
      <c r="P801">
        <f>fit!$F$3*J801</f>
        <v>-0.1710707824641568</v>
      </c>
      <c r="Q801">
        <f t="shared" si="187"/>
        <v>3.5539270500630686</v>
      </c>
      <c r="R801">
        <f>fit!$F$4*K801</f>
        <v>2.617392064063935E-2</v>
      </c>
      <c r="S801">
        <f>fit!$F$5*L801</f>
        <v>0.96759570677982676</v>
      </c>
      <c r="T801">
        <f>fit!$F$6*M801</f>
        <v>-0.32130112960585139</v>
      </c>
      <c r="U801">
        <f t="shared" si="188"/>
        <v>0.67246849781461471</v>
      </c>
      <c r="V801">
        <f>fit!$F$7</f>
        <v>-1.8713887662667528</v>
      </c>
      <c r="W801">
        <f t="shared" si="189"/>
        <v>2.3550067816109301</v>
      </c>
      <c r="X801">
        <f t="shared" si="190"/>
        <v>0.91333137130381759</v>
      </c>
      <c r="Y801">
        <f t="shared" si="191"/>
        <v>7.5114512000767335E-3</v>
      </c>
    </row>
    <row r="802" spans="1:25" x14ac:dyDescent="0.25">
      <c r="A802">
        <v>80</v>
      </c>
      <c r="B802">
        <v>8</v>
      </c>
      <c r="C802">
        <f t="shared" si="192"/>
        <v>0</v>
      </c>
      <c r="D802">
        <f t="shared" si="193"/>
        <v>0</v>
      </c>
      <c r="E802">
        <f t="shared" si="194"/>
        <v>0</v>
      </c>
      <c r="F802">
        <v>1</v>
      </c>
      <c r="G802">
        <f t="shared" si="180"/>
        <v>0</v>
      </c>
      <c r="H802">
        <f t="shared" si="181"/>
        <v>2</v>
      </c>
      <c r="I802">
        <f t="shared" si="182"/>
        <v>1</v>
      </c>
      <c r="J802">
        <f t="shared" si="183"/>
        <v>1</v>
      </c>
      <c r="K802">
        <f t="shared" si="184"/>
        <v>2</v>
      </c>
      <c r="L802">
        <f t="shared" si="185"/>
        <v>2</v>
      </c>
      <c r="M802">
        <f t="shared" si="186"/>
        <v>1</v>
      </c>
      <c r="N802">
        <f>fit!$F$1*H802</f>
        <v>2.4730100329335998</v>
      </c>
      <c r="O802">
        <f>fit!$F$2*I802</f>
        <v>1.2519877995936257</v>
      </c>
      <c r="P802">
        <f>fit!$F$3*J802</f>
        <v>-0.1710707824641568</v>
      </c>
      <c r="Q802">
        <f t="shared" si="187"/>
        <v>3.5539270500630686</v>
      </c>
      <c r="R802">
        <f>fit!$F$4*K802</f>
        <v>2.617392064063935E-2</v>
      </c>
      <c r="S802">
        <f>fit!$F$5*L802</f>
        <v>0.96759570677982676</v>
      </c>
      <c r="T802">
        <f>fit!$F$6*M802</f>
        <v>-0.32130112960585139</v>
      </c>
      <c r="U802">
        <f t="shared" si="188"/>
        <v>0.67246849781461471</v>
      </c>
      <c r="V802">
        <f>fit!$F$7</f>
        <v>-1.8713887662667528</v>
      </c>
      <c r="W802">
        <f t="shared" si="189"/>
        <v>2.3550067816109301</v>
      </c>
      <c r="X802">
        <f t="shared" si="190"/>
        <v>0.91333137130381759</v>
      </c>
      <c r="Y802">
        <f t="shared" si="191"/>
        <v>7.5114512000767335E-3</v>
      </c>
    </row>
    <row r="803" spans="1:25" x14ac:dyDescent="0.25">
      <c r="A803">
        <v>80</v>
      </c>
      <c r="B803">
        <v>9</v>
      </c>
      <c r="C803">
        <f t="shared" si="192"/>
        <v>1</v>
      </c>
      <c r="D803">
        <f t="shared" si="193"/>
        <v>0</v>
      </c>
      <c r="E803">
        <f t="shared" si="194"/>
        <v>0</v>
      </c>
      <c r="F803">
        <v>1</v>
      </c>
      <c r="G803">
        <f t="shared" si="180"/>
        <v>0</v>
      </c>
      <c r="H803">
        <f t="shared" si="181"/>
        <v>3</v>
      </c>
      <c r="I803">
        <f t="shared" si="182"/>
        <v>1</v>
      </c>
      <c r="J803">
        <f t="shared" si="183"/>
        <v>1</v>
      </c>
      <c r="K803">
        <f t="shared" si="184"/>
        <v>2</v>
      </c>
      <c r="L803">
        <f t="shared" si="185"/>
        <v>2</v>
      </c>
      <c r="M803">
        <f t="shared" si="186"/>
        <v>1</v>
      </c>
      <c r="N803">
        <f>fit!$F$1*H803</f>
        <v>3.7095150494003999</v>
      </c>
      <c r="O803">
        <f>fit!$F$2*I803</f>
        <v>1.2519877995936257</v>
      </c>
      <c r="P803">
        <f>fit!$F$3*J803</f>
        <v>-0.1710707824641568</v>
      </c>
      <c r="Q803">
        <f t="shared" si="187"/>
        <v>4.7904320665298687</v>
      </c>
      <c r="R803">
        <f>fit!$F$4*K803</f>
        <v>2.617392064063935E-2</v>
      </c>
      <c r="S803">
        <f>fit!$F$5*L803</f>
        <v>0.96759570677982676</v>
      </c>
      <c r="T803">
        <f>fit!$F$6*M803</f>
        <v>-0.32130112960585139</v>
      </c>
      <c r="U803">
        <f t="shared" si="188"/>
        <v>0.67246849781461471</v>
      </c>
      <c r="V803">
        <f>fit!$F$7</f>
        <v>-1.8713887662667528</v>
      </c>
      <c r="W803">
        <f t="shared" si="189"/>
        <v>3.5915117980777307</v>
      </c>
      <c r="X803">
        <f t="shared" si="190"/>
        <v>0.97318236503832756</v>
      </c>
      <c r="Y803">
        <f t="shared" si="191"/>
        <v>7.1918554493751613E-4</v>
      </c>
    </row>
    <row r="804" spans="1:25" x14ac:dyDescent="0.25">
      <c r="A804">
        <v>80</v>
      </c>
      <c r="B804">
        <v>10</v>
      </c>
      <c r="C804">
        <f t="shared" si="192"/>
        <v>0</v>
      </c>
      <c r="D804">
        <f t="shared" si="193"/>
        <v>1</v>
      </c>
      <c r="E804">
        <f t="shared" si="194"/>
        <v>0</v>
      </c>
      <c r="F804">
        <v>1</v>
      </c>
      <c r="G804">
        <f t="shared" si="180"/>
        <v>0</v>
      </c>
      <c r="H804">
        <f t="shared" si="181"/>
        <v>3</v>
      </c>
      <c r="I804">
        <f t="shared" si="182"/>
        <v>2</v>
      </c>
      <c r="J804">
        <f t="shared" si="183"/>
        <v>1</v>
      </c>
      <c r="K804">
        <f t="shared" si="184"/>
        <v>2</v>
      </c>
      <c r="L804">
        <f t="shared" si="185"/>
        <v>2</v>
      </c>
      <c r="M804">
        <f t="shared" si="186"/>
        <v>1</v>
      </c>
      <c r="N804">
        <f>fit!$F$1*H804</f>
        <v>3.7095150494003999</v>
      </c>
      <c r="O804">
        <f>fit!$F$2*I804</f>
        <v>2.5039755991872514</v>
      </c>
      <c r="P804">
        <f>fit!$F$3*J804</f>
        <v>-0.1710707824641568</v>
      </c>
      <c r="Q804">
        <f t="shared" si="187"/>
        <v>6.0424198661234945</v>
      </c>
      <c r="R804">
        <f>fit!$F$4*K804</f>
        <v>2.617392064063935E-2</v>
      </c>
      <c r="S804">
        <f>fit!$F$5*L804</f>
        <v>0.96759570677982676</v>
      </c>
      <c r="T804">
        <f>fit!$F$6*M804</f>
        <v>-0.32130112960585139</v>
      </c>
      <c r="U804">
        <f t="shared" si="188"/>
        <v>0.67246849781461471</v>
      </c>
      <c r="V804">
        <f>fit!$F$7</f>
        <v>-1.8713887662667528</v>
      </c>
      <c r="W804">
        <f t="shared" si="189"/>
        <v>4.8434995976713564</v>
      </c>
      <c r="X804">
        <f t="shared" si="190"/>
        <v>0.99218216915122781</v>
      </c>
      <c r="Y804">
        <f t="shared" si="191"/>
        <v>6.1118479180014088E-5</v>
      </c>
    </row>
    <row r="805" spans="1:25" x14ac:dyDescent="0.25">
      <c r="A805">
        <v>81</v>
      </c>
      <c r="B805">
        <v>1</v>
      </c>
      <c r="C805">
        <f t="shared" si="192"/>
        <v>1</v>
      </c>
      <c r="D805">
        <f t="shared" si="193"/>
        <v>1</v>
      </c>
      <c r="E805">
        <f t="shared" si="194"/>
        <v>1</v>
      </c>
      <c r="F805">
        <v>0</v>
      </c>
      <c r="G805">
        <f t="shared" si="180"/>
        <v>1</v>
      </c>
      <c r="H805">
        <f t="shared" si="181"/>
        <v>0</v>
      </c>
      <c r="I805">
        <f t="shared" si="182"/>
        <v>0</v>
      </c>
      <c r="J805">
        <f t="shared" si="183"/>
        <v>0</v>
      </c>
      <c r="K805">
        <f t="shared" si="184"/>
        <v>1</v>
      </c>
      <c r="L805">
        <f t="shared" si="185"/>
        <v>1</v>
      </c>
      <c r="M805">
        <f t="shared" si="186"/>
        <v>1</v>
      </c>
      <c r="N805">
        <f>fit!$F$1*H805</f>
        <v>0</v>
      </c>
      <c r="O805">
        <f>fit!$F$2*I805</f>
        <v>0</v>
      </c>
      <c r="P805">
        <f>fit!$F$3*J805</f>
        <v>0</v>
      </c>
      <c r="Q805">
        <f t="shared" si="187"/>
        <v>0</v>
      </c>
      <c r="R805">
        <f>fit!$F$4*K805</f>
        <v>1.3086960320319675E-2</v>
      </c>
      <c r="S805">
        <f>fit!$F$5*L805</f>
        <v>0.48379785338991338</v>
      </c>
      <c r="T805">
        <f>fit!$F$6*M805</f>
        <v>-0.32130112960585139</v>
      </c>
      <c r="U805">
        <f t="shared" si="188"/>
        <v>0.17558368410438169</v>
      </c>
      <c r="V805">
        <f>fit!$F$7</f>
        <v>-1.8713887662667528</v>
      </c>
      <c r="W805">
        <f t="shared" si="189"/>
        <v>-1.6958050821623711</v>
      </c>
      <c r="X805">
        <f t="shared" si="190"/>
        <v>0.15501393995522167</v>
      </c>
      <c r="Y805">
        <f t="shared" si="191"/>
        <v>2.402932158044107E-2</v>
      </c>
    </row>
    <row r="806" spans="1:25" x14ac:dyDescent="0.25">
      <c r="A806">
        <v>81</v>
      </c>
      <c r="B806">
        <v>2</v>
      </c>
      <c r="C806">
        <f t="shared" si="192"/>
        <v>0</v>
      </c>
      <c r="D806">
        <f t="shared" si="193"/>
        <v>0</v>
      </c>
      <c r="E806">
        <f t="shared" si="194"/>
        <v>0</v>
      </c>
      <c r="F806">
        <v>0</v>
      </c>
      <c r="G806">
        <f t="shared" si="180"/>
        <v>1</v>
      </c>
      <c r="H806">
        <f t="shared" si="181"/>
        <v>0</v>
      </c>
      <c r="I806">
        <f t="shared" si="182"/>
        <v>0</v>
      </c>
      <c r="J806">
        <f t="shared" si="183"/>
        <v>0</v>
      </c>
      <c r="K806">
        <f t="shared" si="184"/>
        <v>1</v>
      </c>
      <c r="L806">
        <f t="shared" si="185"/>
        <v>1</v>
      </c>
      <c r="M806">
        <f t="shared" si="186"/>
        <v>1</v>
      </c>
      <c r="N806">
        <f>fit!$F$1*H806</f>
        <v>0</v>
      </c>
      <c r="O806">
        <f>fit!$F$2*I806</f>
        <v>0</v>
      </c>
      <c r="P806">
        <f>fit!$F$3*J806</f>
        <v>0</v>
      </c>
      <c r="Q806">
        <f t="shared" si="187"/>
        <v>0</v>
      </c>
      <c r="R806">
        <f>fit!$F$4*K806</f>
        <v>1.3086960320319675E-2</v>
      </c>
      <c r="S806">
        <f>fit!$F$5*L806</f>
        <v>0.48379785338991338</v>
      </c>
      <c r="T806">
        <f>fit!$F$6*M806</f>
        <v>-0.32130112960585139</v>
      </c>
      <c r="U806">
        <f t="shared" si="188"/>
        <v>0.17558368410438169</v>
      </c>
      <c r="V806">
        <f>fit!$F$7</f>
        <v>-1.8713887662667528</v>
      </c>
      <c r="W806">
        <f t="shared" si="189"/>
        <v>-1.6958050821623711</v>
      </c>
      <c r="X806">
        <f t="shared" si="190"/>
        <v>0.15501393995522167</v>
      </c>
      <c r="Y806">
        <f t="shared" si="191"/>
        <v>2.402932158044107E-2</v>
      </c>
    </row>
    <row r="807" spans="1:25" x14ac:dyDescent="0.25">
      <c r="A807">
        <v>81</v>
      </c>
      <c r="B807">
        <v>3</v>
      </c>
      <c r="C807">
        <f t="shared" si="192"/>
        <v>1</v>
      </c>
      <c r="D807">
        <f t="shared" si="193"/>
        <v>0</v>
      </c>
      <c r="E807">
        <f t="shared" si="194"/>
        <v>0</v>
      </c>
      <c r="F807">
        <v>0</v>
      </c>
      <c r="G807">
        <f t="shared" si="180"/>
        <v>1</v>
      </c>
      <c r="H807">
        <f t="shared" si="181"/>
        <v>0</v>
      </c>
      <c r="I807">
        <f t="shared" si="182"/>
        <v>0</v>
      </c>
      <c r="J807">
        <f t="shared" si="183"/>
        <v>0</v>
      </c>
      <c r="K807">
        <f t="shared" si="184"/>
        <v>2</v>
      </c>
      <c r="L807">
        <f t="shared" si="185"/>
        <v>1</v>
      </c>
      <c r="M807">
        <f t="shared" si="186"/>
        <v>1</v>
      </c>
      <c r="N807">
        <f>fit!$F$1*H807</f>
        <v>0</v>
      </c>
      <c r="O807">
        <f>fit!$F$2*I807</f>
        <v>0</v>
      </c>
      <c r="P807">
        <f>fit!$F$3*J807</f>
        <v>0</v>
      </c>
      <c r="Q807">
        <f t="shared" si="187"/>
        <v>0</v>
      </c>
      <c r="R807">
        <f>fit!$F$4*K807</f>
        <v>2.617392064063935E-2</v>
      </c>
      <c r="S807">
        <f>fit!$F$5*L807</f>
        <v>0.48379785338991338</v>
      </c>
      <c r="T807">
        <f>fit!$F$6*M807</f>
        <v>-0.32130112960585139</v>
      </c>
      <c r="U807">
        <f t="shared" si="188"/>
        <v>0.18867064442470133</v>
      </c>
      <c r="V807">
        <f>fit!$F$7</f>
        <v>-1.8713887662667528</v>
      </c>
      <c r="W807">
        <f t="shared" si="189"/>
        <v>-1.6827181218420515</v>
      </c>
      <c r="X807">
        <f t="shared" si="190"/>
        <v>0.15673588013036552</v>
      </c>
      <c r="Y807">
        <f t="shared" si="191"/>
        <v>2.456613612024031E-2</v>
      </c>
    </row>
    <row r="808" spans="1:25" x14ac:dyDescent="0.25">
      <c r="A808">
        <v>81</v>
      </c>
      <c r="B808">
        <v>4</v>
      </c>
      <c r="C808">
        <f t="shared" si="192"/>
        <v>0</v>
      </c>
      <c r="D808">
        <f t="shared" si="193"/>
        <v>1</v>
      </c>
      <c r="E808">
        <f t="shared" si="194"/>
        <v>0</v>
      </c>
      <c r="F808">
        <v>0</v>
      </c>
      <c r="G808">
        <f t="shared" si="180"/>
        <v>1</v>
      </c>
      <c r="H808">
        <f t="shared" si="181"/>
        <v>0</v>
      </c>
      <c r="I808">
        <f t="shared" si="182"/>
        <v>0</v>
      </c>
      <c r="J808">
        <f t="shared" si="183"/>
        <v>0</v>
      </c>
      <c r="K808">
        <f t="shared" si="184"/>
        <v>2</v>
      </c>
      <c r="L808">
        <f t="shared" si="185"/>
        <v>2</v>
      </c>
      <c r="M808">
        <f t="shared" si="186"/>
        <v>1</v>
      </c>
      <c r="N808">
        <f>fit!$F$1*H808</f>
        <v>0</v>
      </c>
      <c r="O808">
        <f>fit!$F$2*I808</f>
        <v>0</v>
      </c>
      <c r="P808">
        <f>fit!$F$3*J808</f>
        <v>0</v>
      </c>
      <c r="Q808">
        <f t="shared" si="187"/>
        <v>0</v>
      </c>
      <c r="R808">
        <f>fit!$F$4*K808</f>
        <v>2.617392064063935E-2</v>
      </c>
      <c r="S808">
        <f>fit!$F$5*L808</f>
        <v>0.96759570677982676</v>
      </c>
      <c r="T808">
        <f>fit!$F$6*M808</f>
        <v>-0.32130112960585139</v>
      </c>
      <c r="U808">
        <f t="shared" si="188"/>
        <v>0.67246849781461471</v>
      </c>
      <c r="V808">
        <f>fit!$F$7</f>
        <v>-1.8713887662667528</v>
      </c>
      <c r="W808">
        <f t="shared" si="189"/>
        <v>-1.1989202684521381</v>
      </c>
      <c r="X808">
        <f t="shared" si="190"/>
        <v>0.23166735042836059</v>
      </c>
      <c r="Y808">
        <f t="shared" si="191"/>
        <v>5.3669761254496823E-2</v>
      </c>
    </row>
    <row r="809" spans="1:25" x14ac:dyDescent="0.25">
      <c r="A809">
        <v>81</v>
      </c>
      <c r="B809">
        <v>5</v>
      </c>
      <c r="C809">
        <f t="shared" si="192"/>
        <v>1</v>
      </c>
      <c r="D809">
        <f t="shared" si="193"/>
        <v>0</v>
      </c>
      <c r="E809">
        <f t="shared" si="194"/>
        <v>0</v>
      </c>
      <c r="F809">
        <v>1</v>
      </c>
      <c r="G809">
        <f t="shared" si="180"/>
        <v>0</v>
      </c>
      <c r="H809">
        <f t="shared" si="181"/>
        <v>1</v>
      </c>
      <c r="I809">
        <f t="shared" si="182"/>
        <v>0</v>
      </c>
      <c r="J809">
        <f t="shared" si="183"/>
        <v>0</v>
      </c>
      <c r="K809">
        <f t="shared" si="184"/>
        <v>2</v>
      </c>
      <c r="L809">
        <f t="shared" si="185"/>
        <v>2</v>
      </c>
      <c r="M809">
        <f t="shared" si="186"/>
        <v>1</v>
      </c>
      <c r="N809">
        <f>fit!$F$1*H809</f>
        <v>1.2365050164667999</v>
      </c>
      <c r="O809">
        <f>fit!$F$2*I809</f>
        <v>0</v>
      </c>
      <c r="P809">
        <f>fit!$F$3*J809</f>
        <v>0</v>
      </c>
      <c r="Q809">
        <f t="shared" si="187"/>
        <v>1.2365050164667999</v>
      </c>
      <c r="R809">
        <f>fit!$F$4*K809</f>
        <v>2.617392064063935E-2</v>
      </c>
      <c r="S809">
        <f>fit!$F$5*L809</f>
        <v>0.96759570677982676</v>
      </c>
      <c r="T809">
        <f>fit!$F$6*M809</f>
        <v>-0.32130112960585139</v>
      </c>
      <c r="U809">
        <f t="shared" si="188"/>
        <v>0.67246849781461471</v>
      </c>
      <c r="V809">
        <f>fit!$F$7</f>
        <v>-1.8713887662667528</v>
      </c>
      <c r="W809">
        <f t="shared" si="189"/>
        <v>3.7584748014661828E-2</v>
      </c>
      <c r="X809">
        <f t="shared" si="190"/>
        <v>0.50939508106167752</v>
      </c>
      <c r="Y809">
        <f t="shared" si="191"/>
        <v>0.24069318648647797</v>
      </c>
    </row>
    <row r="810" spans="1:25" x14ac:dyDescent="0.25">
      <c r="A810">
        <v>82</v>
      </c>
      <c r="B810">
        <v>1</v>
      </c>
      <c r="C810">
        <f t="shared" si="192"/>
        <v>1</v>
      </c>
      <c r="D810">
        <f t="shared" si="193"/>
        <v>1</v>
      </c>
      <c r="E810">
        <f t="shared" si="194"/>
        <v>1</v>
      </c>
      <c r="F810">
        <v>0</v>
      </c>
      <c r="G810">
        <f t="shared" si="180"/>
        <v>1</v>
      </c>
      <c r="H810">
        <f t="shared" si="181"/>
        <v>0</v>
      </c>
      <c r="I810">
        <f t="shared" si="182"/>
        <v>0</v>
      </c>
      <c r="J810">
        <f t="shared" si="183"/>
        <v>0</v>
      </c>
      <c r="K810">
        <f t="shared" si="184"/>
        <v>1</v>
      </c>
      <c r="L810">
        <f t="shared" si="185"/>
        <v>1</v>
      </c>
      <c r="M810">
        <f t="shared" si="186"/>
        <v>1</v>
      </c>
      <c r="N810">
        <f>fit!$F$1*H810</f>
        <v>0</v>
      </c>
      <c r="O810">
        <f>fit!$F$2*I810</f>
        <v>0</v>
      </c>
      <c r="P810">
        <f>fit!$F$3*J810</f>
        <v>0</v>
      </c>
      <c r="Q810">
        <f t="shared" si="187"/>
        <v>0</v>
      </c>
      <c r="R810">
        <f>fit!$F$4*K810</f>
        <v>1.3086960320319675E-2</v>
      </c>
      <c r="S810">
        <f>fit!$F$5*L810</f>
        <v>0.48379785338991338</v>
      </c>
      <c r="T810">
        <f>fit!$F$6*M810</f>
        <v>-0.32130112960585139</v>
      </c>
      <c r="U810">
        <f t="shared" si="188"/>
        <v>0.17558368410438169</v>
      </c>
      <c r="V810">
        <f>fit!$F$7</f>
        <v>-1.8713887662667528</v>
      </c>
      <c r="W810">
        <f t="shared" si="189"/>
        <v>-1.6958050821623711</v>
      </c>
      <c r="X810">
        <f t="shared" si="190"/>
        <v>0.15501393995522167</v>
      </c>
      <c r="Y810">
        <f t="shared" si="191"/>
        <v>2.402932158044107E-2</v>
      </c>
    </row>
    <row r="811" spans="1:25" x14ac:dyDescent="0.25">
      <c r="A811">
        <v>82</v>
      </c>
      <c r="B811">
        <v>2</v>
      </c>
      <c r="C811">
        <f t="shared" si="192"/>
        <v>0</v>
      </c>
      <c r="D811">
        <f t="shared" si="193"/>
        <v>0</v>
      </c>
      <c r="E811">
        <f t="shared" si="194"/>
        <v>0</v>
      </c>
      <c r="F811">
        <v>0</v>
      </c>
      <c r="G811">
        <f t="shared" si="180"/>
        <v>1</v>
      </c>
      <c r="H811">
        <f t="shared" si="181"/>
        <v>0</v>
      </c>
      <c r="I811">
        <f t="shared" si="182"/>
        <v>0</v>
      </c>
      <c r="J811">
        <f t="shared" si="183"/>
        <v>0</v>
      </c>
      <c r="K811">
        <f t="shared" si="184"/>
        <v>1</v>
      </c>
      <c r="L811">
        <f t="shared" si="185"/>
        <v>1</v>
      </c>
      <c r="M811">
        <f t="shared" si="186"/>
        <v>1</v>
      </c>
      <c r="N811">
        <f>fit!$F$1*H811</f>
        <v>0</v>
      </c>
      <c r="O811">
        <f>fit!$F$2*I811</f>
        <v>0</v>
      </c>
      <c r="P811">
        <f>fit!$F$3*J811</f>
        <v>0</v>
      </c>
      <c r="Q811">
        <f t="shared" si="187"/>
        <v>0</v>
      </c>
      <c r="R811">
        <f>fit!$F$4*K811</f>
        <v>1.3086960320319675E-2</v>
      </c>
      <c r="S811">
        <f>fit!$F$5*L811</f>
        <v>0.48379785338991338</v>
      </c>
      <c r="T811">
        <f>fit!$F$6*M811</f>
        <v>-0.32130112960585139</v>
      </c>
      <c r="U811">
        <f t="shared" si="188"/>
        <v>0.17558368410438169</v>
      </c>
      <c r="V811">
        <f>fit!$F$7</f>
        <v>-1.8713887662667528</v>
      </c>
      <c r="W811">
        <f t="shared" si="189"/>
        <v>-1.6958050821623711</v>
      </c>
      <c r="X811">
        <f t="shared" si="190"/>
        <v>0.15501393995522167</v>
      </c>
      <c r="Y811">
        <f t="shared" si="191"/>
        <v>2.402932158044107E-2</v>
      </c>
    </row>
    <row r="812" spans="1:25" x14ac:dyDescent="0.25">
      <c r="A812">
        <v>83</v>
      </c>
      <c r="B812">
        <v>1</v>
      </c>
      <c r="C812">
        <f t="shared" si="192"/>
        <v>1</v>
      </c>
      <c r="D812">
        <f t="shared" si="193"/>
        <v>1</v>
      </c>
      <c r="E812">
        <f t="shared" si="194"/>
        <v>1</v>
      </c>
      <c r="F812">
        <v>1</v>
      </c>
      <c r="G812">
        <f t="shared" si="180"/>
        <v>0</v>
      </c>
      <c r="H812">
        <f t="shared" si="181"/>
        <v>1</v>
      </c>
      <c r="I812">
        <f t="shared" si="182"/>
        <v>1</v>
      </c>
      <c r="J812">
        <f t="shared" si="183"/>
        <v>1</v>
      </c>
      <c r="K812">
        <f t="shared" si="184"/>
        <v>0</v>
      </c>
      <c r="L812">
        <f t="shared" si="185"/>
        <v>0</v>
      </c>
      <c r="M812">
        <f t="shared" si="186"/>
        <v>0</v>
      </c>
      <c r="N812">
        <f>fit!$F$1*H812</f>
        <v>1.2365050164667999</v>
      </c>
      <c r="O812">
        <f>fit!$F$2*I812</f>
        <v>1.2519877995936257</v>
      </c>
      <c r="P812">
        <f>fit!$F$3*J812</f>
        <v>-0.1710707824641568</v>
      </c>
      <c r="Q812">
        <f t="shared" si="187"/>
        <v>2.3174220335962685</v>
      </c>
      <c r="R812">
        <f>fit!$F$4*K812</f>
        <v>0</v>
      </c>
      <c r="S812">
        <f>fit!$F$5*L812</f>
        <v>0</v>
      </c>
      <c r="T812">
        <f>fit!$F$6*M812</f>
        <v>0</v>
      </c>
      <c r="U812">
        <f t="shared" si="188"/>
        <v>0</v>
      </c>
      <c r="V812">
        <f>fit!$F$7</f>
        <v>-1.8713887662667528</v>
      </c>
      <c r="W812">
        <f t="shared" si="189"/>
        <v>0.44603326732951576</v>
      </c>
      <c r="X812">
        <f t="shared" si="190"/>
        <v>0.60969569485554265</v>
      </c>
      <c r="Y812">
        <f t="shared" si="191"/>
        <v>0.15233745061429768</v>
      </c>
    </row>
    <row r="813" spans="1:25" x14ac:dyDescent="0.25">
      <c r="A813">
        <v>83</v>
      </c>
      <c r="B813">
        <v>2</v>
      </c>
      <c r="C813">
        <f t="shared" si="192"/>
        <v>0</v>
      </c>
      <c r="D813">
        <f t="shared" si="193"/>
        <v>0</v>
      </c>
      <c r="E813">
        <f t="shared" si="194"/>
        <v>0</v>
      </c>
      <c r="F813">
        <v>0</v>
      </c>
      <c r="G813">
        <f t="shared" si="180"/>
        <v>1</v>
      </c>
      <c r="H813">
        <f t="shared" si="181"/>
        <v>1</v>
      </c>
      <c r="I813">
        <f t="shared" si="182"/>
        <v>1</v>
      </c>
      <c r="J813">
        <f t="shared" si="183"/>
        <v>1</v>
      </c>
      <c r="K813">
        <f t="shared" si="184"/>
        <v>0</v>
      </c>
      <c r="L813">
        <f t="shared" si="185"/>
        <v>0</v>
      </c>
      <c r="M813">
        <f t="shared" si="186"/>
        <v>0</v>
      </c>
      <c r="N813">
        <f>fit!$F$1*H813</f>
        <v>1.2365050164667999</v>
      </c>
      <c r="O813">
        <f>fit!$F$2*I813</f>
        <v>1.2519877995936257</v>
      </c>
      <c r="P813">
        <f>fit!$F$3*J813</f>
        <v>-0.1710707824641568</v>
      </c>
      <c r="Q813">
        <f t="shared" si="187"/>
        <v>2.3174220335962685</v>
      </c>
      <c r="R813">
        <f>fit!$F$4*K813</f>
        <v>0</v>
      </c>
      <c r="S813">
        <f>fit!$F$5*L813</f>
        <v>0</v>
      </c>
      <c r="T813">
        <f>fit!$F$6*M813</f>
        <v>0</v>
      </c>
      <c r="U813">
        <f t="shared" si="188"/>
        <v>0</v>
      </c>
      <c r="V813">
        <f>fit!$F$7</f>
        <v>-1.8713887662667528</v>
      </c>
      <c r="W813">
        <f t="shared" si="189"/>
        <v>0.44603326732951576</v>
      </c>
      <c r="X813">
        <f t="shared" si="190"/>
        <v>0.60969569485554265</v>
      </c>
      <c r="Y813">
        <f t="shared" si="191"/>
        <v>0.37172884032538295</v>
      </c>
    </row>
    <row r="814" spans="1:25" x14ac:dyDescent="0.25">
      <c r="A814">
        <v>83</v>
      </c>
      <c r="B814">
        <v>3</v>
      </c>
      <c r="C814">
        <f t="shared" si="192"/>
        <v>1</v>
      </c>
      <c r="D814">
        <f t="shared" si="193"/>
        <v>0</v>
      </c>
      <c r="E814">
        <f t="shared" si="194"/>
        <v>0</v>
      </c>
      <c r="F814">
        <v>0</v>
      </c>
      <c r="G814">
        <f t="shared" si="180"/>
        <v>1</v>
      </c>
      <c r="H814">
        <f t="shared" si="181"/>
        <v>1</v>
      </c>
      <c r="I814">
        <f t="shared" si="182"/>
        <v>1</v>
      </c>
      <c r="J814">
        <f t="shared" si="183"/>
        <v>1</v>
      </c>
      <c r="K814">
        <f t="shared" si="184"/>
        <v>1</v>
      </c>
      <c r="L814">
        <f t="shared" si="185"/>
        <v>0</v>
      </c>
      <c r="M814">
        <f t="shared" si="186"/>
        <v>0</v>
      </c>
      <c r="N814">
        <f>fit!$F$1*H814</f>
        <v>1.2365050164667999</v>
      </c>
      <c r="O814">
        <f>fit!$F$2*I814</f>
        <v>1.2519877995936257</v>
      </c>
      <c r="P814">
        <f>fit!$F$3*J814</f>
        <v>-0.1710707824641568</v>
      </c>
      <c r="Q814">
        <f t="shared" si="187"/>
        <v>2.3174220335962685</v>
      </c>
      <c r="R814">
        <f>fit!$F$4*K814</f>
        <v>1.3086960320319675E-2</v>
      </c>
      <c r="S814">
        <f>fit!$F$5*L814</f>
        <v>0</v>
      </c>
      <c r="T814">
        <f>fit!$F$6*M814</f>
        <v>0</v>
      </c>
      <c r="U814">
        <f t="shared" si="188"/>
        <v>1.3086960320319675E-2</v>
      </c>
      <c r="V814">
        <f>fit!$F$7</f>
        <v>-1.8713887662667528</v>
      </c>
      <c r="W814">
        <f t="shared" si="189"/>
        <v>0.4591202276498354</v>
      </c>
      <c r="X814">
        <f t="shared" si="190"/>
        <v>0.61280544894412836</v>
      </c>
      <c r="Y814">
        <f t="shared" si="191"/>
        <v>0.37553051825561473</v>
      </c>
    </row>
    <row r="815" spans="1:25" x14ac:dyDescent="0.25">
      <c r="A815">
        <v>83</v>
      </c>
      <c r="B815">
        <v>4</v>
      </c>
      <c r="C815">
        <f t="shared" si="192"/>
        <v>0</v>
      </c>
      <c r="D815">
        <f t="shared" si="193"/>
        <v>1</v>
      </c>
      <c r="E815">
        <f t="shared" si="194"/>
        <v>0</v>
      </c>
      <c r="F815">
        <v>1</v>
      </c>
      <c r="G815">
        <f t="shared" si="180"/>
        <v>0</v>
      </c>
      <c r="H815">
        <f t="shared" si="181"/>
        <v>1</v>
      </c>
      <c r="I815">
        <f t="shared" si="182"/>
        <v>2</v>
      </c>
      <c r="J815">
        <f t="shared" si="183"/>
        <v>1</v>
      </c>
      <c r="K815">
        <f t="shared" si="184"/>
        <v>1</v>
      </c>
      <c r="L815">
        <f t="shared" si="185"/>
        <v>0</v>
      </c>
      <c r="M815">
        <f t="shared" si="186"/>
        <v>0</v>
      </c>
      <c r="N815">
        <f>fit!$F$1*H815</f>
        <v>1.2365050164667999</v>
      </c>
      <c r="O815">
        <f>fit!$F$2*I815</f>
        <v>2.5039755991872514</v>
      </c>
      <c r="P815">
        <f>fit!$F$3*J815</f>
        <v>-0.1710707824641568</v>
      </c>
      <c r="Q815">
        <f t="shared" si="187"/>
        <v>3.5694098331898942</v>
      </c>
      <c r="R815">
        <f>fit!$F$4*K815</f>
        <v>1.3086960320319675E-2</v>
      </c>
      <c r="S815">
        <f>fit!$F$5*L815</f>
        <v>0</v>
      </c>
      <c r="T815">
        <f>fit!$F$6*M815</f>
        <v>0</v>
      </c>
      <c r="U815">
        <f t="shared" si="188"/>
        <v>1.3086960320319675E-2</v>
      </c>
      <c r="V815">
        <f>fit!$F$7</f>
        <v>-1.8713887662667528</v>
      </c>
      <c r="W815">
        <f t="shared" si="189"/>
        <v>1.7111080272434611</v>
      </c>
      <c r="X815">
        <f t="shared" si="190"/>
        <v>0.8469799452321819</v>
      </c>
      <c r="Y815">
        <f t="shared" si="191"/>
        <v>2.341513716114605E-2</v>
      </c>
    </row>
    <row r="816" spans="1:25" x14ac:dyDescent="0.25">
      <c r="A816">
        <v>84</v>
      </c>
      <c r="B816">
        <v>1</v>
      </c>
      <c r="C816">
        <f t="shared" si="192"/>
        <v>1</v>
      </c>
      <c r="D816">
        <f t="shared" si="193"/>
        <v>1</v>
      </c>
      <c r="E816">
        <f t="shared" si="194"/>
        <v>1</v>
      </c>
      <c r="F816">
        <v>0</v>
      </c>
      <c r="G816">
        <f t="shared" si="180"/>
        <v>1</v>
      </c>
      <c r="H816">
        <f t="shared" si="181"/>
        <v>0</v>
      </c>
      <c r="I816">
        <f t="shared" si="182"/>
        <v>0</v>
      </c>
      <c r="J816">
        <f t="shared" si="183"/>
        <v>0</v>
      </c>
      <c r="K816">
        <f t="shared" si="184"/>
        <v>1</v>
      </c>
      <c r="L816">
        <f t="shared" si="185"/>
        <v>1</v>
      </c>
      <c r="M816">
        <f t="shared" si="186"/>
        <v>1</v>
      </c>
      <c r="N816">
        <f>fit!$F$1*H816</f>
        <v>0</v>
      </c>
      <c r="O816">
        <f>fit!$F$2*I816</f>
        <v>0</v>
      </c>
      <c r="P816">
        <f>fit!$F$3*J816</f>
        <v>0</v>
      </c>
      <c r="Q816">
        <f t="shared" si="187"/>
        <v>0</v>
      </c>
      <c r="R816">
        <f>fit!$F$4*K816</f>
        <v>1.3086960320319675E-2</v>
      </c>
      <c r="S816">
        <f>fit!$F$5*L816</f>
        <v>0.48379785338991338</v>
      </c>
      <c r="T816">
        <f>fit!$F$6*M816</f>
        <v>-0.32130112960585139</v>
      </c>
      <c r="U816">
        <f t="shared" si="188"/>
        <v>0.17558368410438169</v>
      </c>
      <c r="V816">
        <f>fit!$F$7</f>
        <v>-1.8713887662667528</v>
      </c>
      <c r="W816">
        <f t="shared" si="189"/>
        <v>-1.6958050821623711</v>
      </c>
      <c r="X816">
        <f t="shared" si="190"/>
        <v>0.15501393995522167</v>
      </c>
      <c r="Y816">
        <f t="shared" si="191"/>
        <v>2.402932158044107E-2</v>
      </c>
    </row>
    <row r="817" spans="1:25" x14ac:dyDescent="0.25">
      <c r="A817">
        <v>84</v>
      </c>
      <c r="B817">
        <v>2</v>
      </c>
      <c r="C817">
        <f t="shared" si="192"/>
        <v>0</v>
      </c>
      <c r="D817">
        <f t="shared" si="193"/>
        <v>0</v>
      </c>
      <c r="E817">
        <f t="shared" si="194"/>
        <v>0</v>
      </c>
      <c r="F817">
        <v>1</v>
      </c>
      <c r="G817">
        <f t="shared" si="180"/>
        <v>0</v>
      </c>
      <c r="H817">
        <f t="shared" si="181"/>
        <v>0</v>
      </c>
      <c r="I817">
        <f t="shared" si="182"/>
        <v>0</v>
      </c>
      <c r="J817">
        <f t="shared" si="183"/>
        <v>0</v>
      </c>
      <c r="K817">
        <f t="shared" si="184"/>
        <v>1</v>
      </c>
      <c r="L817">
        <f t="shared" si="185"/>
        <v>1</v>
      </c>
      <c r="M817">
        <f t="shared" si="186"/>
        <v>1</v>
      </c>
      <c r="N817">
        <f>fit!$F$1*H817</f>
        <v>0</v>
      </c>
      <c r="O817">
        <f>fit!$F$2*I817</f>
        <v>0</v>
      </c>
      <c r="P817">
        <f>fit!$F$3*J817</f>
        <v>0</v>
      </c>
      <c r="Q817">
        <f t="shared" si="187"/>
        <v>0</v>
      </c>
      <c r="R817">
        <f>fit!$F$4*K817</f>
        <v>1.3086960320319675E-2</v>
      </c>
      <c r="S817">
        <f>fit!$F$5*L817</f>
        <v>0.48379785338991338</v>
      </c>
      <c r="T817">
        <f>fit!$F$6*M817</f>
        <v>-0.32130112960585139</v>
      </c>
      <c r="U817">
        <f t="shared" si="188"/>
        <v>0.17558368410438169</v>
      </c>
      <c r="V817">
        <f>fit!$F$7</f>
        <v>-1.8713887662667528</v>
      </c>
      <c r="W817">
        <f t="shared" si="189"/>
        <v>-1.6958050821623711</v>
      </c>
      <c r="X817">
        <f t="shared" si="190"/>
        <v>0.15501393995522167</v>
      </c>
      <c r="Y817">
        <f t="shared" si="191"/>
        <v>0.71400144166999768</v>
      </c>
    </row>
    <row r="818" spans="1:25" x14ac:dyDescent="0.25">
      <c r="A818">
        <v>84</v>
      </c>
      <c r="B818">
        <v>3</v>
      </c>
      <c r="C818">
        <f t="shared" si="192"/>
        <v>1</v>
      </c>
      <c r="D818">
        <f t="shared" si="193"/>
        <v>0</v>
      </c>
      <c r="E818">
        <f t="shared" si="194"/>
        <v>0</v>
      </c>
      <c r="F818">
        <v>0</v>
      </c>
      <c r="G818">
        <f t="shared" si="180"/>
        <v>1</v>
      </c>
      <c r="H818">
        <f t="shared" si="181"/>
        <v>0</v>
      </c>
      <c r="I818">
        <f t="shared" si="182"/>
        <v>0</v>
      </c>
      <c r="J818">
        <f t="shared" si="183"/>
        <v>0</v>
      </c>
      <c r="K818">
        <f t="shared" si="184"/>
        <v>2</v>
      </c>
      <c r="L818">
        <f t="shared" si="185"/>
        <v>1</v>
      </c>
      <c r="M818">
        <f t="shared" si="186"/>
        <v>1</v>
      </c>
      <c r="N818">
        <f>fit!$F$1*H818</f>
        <v>0</v>
      </c>
      <c r="O818">
        <f>fit!$F$2*I818</f>
        <v>0</v>
      </c>
      <c r="P818">
        <f>fit!$F$3*J818</f>
        <v>0</v>
      </c>
      <c r="Q818">
        <f t="shared" si="187"/>
        <v>0</v>
      </c>
      <c r="R818">
        <f>fit!$F$4*K818</f>
        <v>2.617392064063935E-2</v>
      </c>
      <c r="S818">
        <f>fit!$F$5*L818</f>
        <v>0.48379785338991338</v>
      </c>
      <c r="T818">
        <f>fit!$F$6*M818</f>
        <v>-0.32130112960585139</v>
      </c>
      <c r="U818">
        <f t="shared" si="188"/>
        <v>0.18867064442470133</v>
      </c>
      <c r="V818">
        <f>fit!$F$7</f>
        <v>-1.8713887662667528</v>
      </c>
      <c r="W818">
        <f t="shared" si="189"/>
        <v>-1.6827181218420515</v>
      </c>
      <c r="X818">
        <f t="shared" si="190"/>
        <v>0.15673588013036552</v>
      </c>
      <c r="Y818">
        <f t="shared" si="191"/>
        <v>2.456613612024031E-2</v>
      </c>
    </row>
    <row r="819" spans="1:25" x14ac:dyDescent="0.25">
      <c r="A819">
        <v>84</v>
      </c>
      <c r="B819">
        <v>4</v>
      </c>
      <c r="C819">
        <f t="shared" si="192"/>
        <v>0</v>
      </c>
      <c r="D819">
        <f t="shared" si="193"/>
        <v>1</v>
      </c>
      <c r="E819">
        <f t="shared" si="194"/>
        <v>0</v>
      </c>
      <c r="F819">
        <v>1</v>
      </c>
      <c r="G819">
        <f t="shared" si="180"/>
        <v>0</v>
      </c>
      <c r="H819">
        <f t="shared" si="181"/>
        <v>0</v>
      </c>
      <c r="I819">
        <f t="shared" si="182"/>
        <v>1</v>
      </c>
      <c r="J819">
        <f t="shared" si="183"/>
        <v>0</v>
      </c>
      <c r="K819">
        <f t="shared" si="184"/>
        <v>2</v>
      </c>
      <c r="L819">
        <f t="shared" si="185"/>
        <v>1</v>
      </c>
      <c r="M819">
        <f t="shared" si="186"/>
        <v>1</v>
      </c>
      <c r="N819">
        <f>fit!$F$1*H819</f>
        <v>0</v>
      </c>
      <c r="O819">
        <f>fit!$F$2*I819</f>
        <v>1.2519877995936257</v>
      </c>
      <c r="P819">
        <f>fit!$F$3*J819</f>
        <v>0</v>
      </c>
      <c r="Q819">
        <f t="shared" si="187"/>
        <v>1.2519877995936257</v>
      </c>
      <c r="R819">
        <f>fit!$F$4*K819</f>
        <v>2.617392064063935E-2</v>
      </c>
      <c r="S819">
        <f>fit!$F$5*L819</f>
        <v>0.48379785338991338</v>
      </c>
      <c r="T819">
        <f>fit!$F$6*M819</f>
        <v>-0.32130112960585139</v>
      </c>
      <c r="U819">
        <f t="shared" si="188"/>
        <v>0.18867064442470133</v>
      </c>
      <c r="V819">
        <f>fit!$F$7</f>
        <v>-1.8713887662667528</v>
      </c>
      <c r="W819">
        <f t="shared" si="189"/>
        <v>-0.43073032224842578</v>
      </c>
      <c r="X819">
        <f t="shared" si="190"/>
        <v>0.3939519508500664</v>
      </c>
      <c r="Y819">
        <f t="shared" si="191"/>
        <v>0.36729423787844034</v>
      </c>
    </row>
    <row r="820" spans="1:25" x14ac:dyDescent="0.25">
      <c r="A820">
        <v>85</v>
      </c>
      <c r="B820">
        <v>1</v>
      </c>
      <c r="C820">
        <f t="shared" si="192"/>
        <v>1</v>
      </c>
      <c r="D820">
        <f t="shared" si="193"/>
        <v>1</v>
      </c>
      <c r="E820">
        <f t="shared" si="194"/>
        <v>1</v>
      </c>
      <c r="F820">
        <v>0</v>
      </c>
      <c r="G820">
        <f t="shared" si="180"/>
        <v>1</v>
      </c>
      <c r="H820">
        <f t="shared" si="181"/>
        <v>0</v>
      </c>
      <c r="I820">
        <f t="shared" si="182"/>
        <v>0</v>
      </c>
      <c r="J820">
        <f t="shared" si="183"/>
        <v>0</v>
      </c>
      <c r="K820">
        <f t="shared" si="184"/>
        <v>1</v>
      </c>
      <c r="L820">
        <f t="shared" si="185"/>
        <v>1</v>
      </c>
      <c r="M820">
        <f t="shared" si="186"/>
        <v>1</v>
      </c>
      <c r="N820">
        <f>fit!$F$1*H820</f>
        <v>0</v>
      </c>
      <c r="O820">
        <f>fit!$F$2*I820</f>
        <v>0</v>
      </c>
      <c r="P820">
        <f>fit!$F$3*J820</f>
        <v>0</v>
      </c>
      <c r="Q820">
        <f t="shared" si="187"/>
        <v>0</v>
      </c>
      <c r="R820">
        <f>fit!$F$4*K820</f>
        <v>1.3086960320319675E-2</v>
      </c>
      <c r="S820">
        <f>fit!$F$5*L820</f>
        <v>0.48379785338991338</v>
      </c>
      <c r="T820">
        <f>fit!$F$6*M820</f>
        <v>-0.32130112960585139</v>
      </c>
      <c r="U820">
        <f t="shared" si="188"/>
        <v>0.17558368410438169</v>
      </c>
      <c r="V820">
        <f>fit!$F$7</f>
        <v>-1.8713887662667528</v>
      </c>
      <c r="W820">
        <f t="shared" si="189"/>
        <v>-1.6958050821623711</v>
      </c>
      <c r="X820">
        <f t="shared" si="190"/>
        <v>0.15501393995522167</v>
      </c>
      <c r="Y820">
        <f t="shared" si="191"/>
        <v>2.402932158044107E-2</v>
      </c>
    </row>
    <row r="821" spans="1:25" x14ac:dyDescent="0.25">
      <c r="A821">
        <v>85</v>
      </c>
      <c r="B821">
        <v>2</v>
      </c>
      <c r="C821">
        <f t="shared" si="192"/>
        <v>0</v>
      </c>
      <c r="D821">
        <f t="shared" si="193"/>
        <v>0</v>
      </c>
      <c r="E821">
        <f t="shared" si="194"/>
        <v>0</v>
      </c>
      <c r="F821">
        <v>0</v>
      </c>
      <c r="G821">
        <f t="shared" si="180"/>
        <v>1</v>
      </c>
      <c r="H821">
        <f t="shared" si="181"/>
        <v>0</v>
      </c>
      <c r="I821">
        <f t="shared" si="182"/>
        <v>0</v>
      </c>
      <c r="J821">
        <f t="shared" si="183"/>
        <v>0</v>
      </c>
      <c r="K821">
        <f t="shared" si="184"/>
        <v>1</v>
      </c>
      <c r="L821">
        <f t="shared" si="185"/>
        <v>1</v>
      </c>
      <c r="M821">
        <f t="shared" si="186"/>
        <v>1</v>
      </c>
      <c r="N821">
        <f>fit!$F$1*H821</f>
        <v>0</v>
      </c>
      <c r="O821">
        <f>fit!$F$2*I821</f>
        <v>0</v>
      </c>
      <c r="P821">
        <f>fit!$F$3*J821</f>
        <v>0</v>
      </c>
      <c r="Q821">
        <f t="shared" si="187"/>
        <v>0</v>
      </c>
      <c r="R821">
        <f>fit!$F$4*K821</f>
        <v>1.3086960320319675E-2</v>
      </c>
      <c r="S821">
        <f>fit!$F$5*L821</f>
        <v>0.48379785338991338</v>
      </c>
      <c r="T821">
        <f>fit!$F$6*M821</f>
        <v>-0.32130112960585139</v>
      </c>
      <c r="U821">
        <f t="shared" si="188"/>
        <v>0.17558368410438169</v>
      </c>
      <c r="V821">
        <f>fit!$F$7</f>
        <v>-1.8713887662667528</v>
      </c>
      <c r="W821">
        <f t="shared" si="189"/>
        <v>-1.6958050821623711</v>
      </c>
      <c r="X821">
        <f t="shared" si="190"/>
        <v>0.15501393995522167</v>
      </c>
      <c r="Y821">
        <f t="shared" si="191"/>
        <v>2.402932158044107E-2</v>
      </c>
    </row>
    <row r="822" spans="1:25" x14ac:dyDescent="0.25">
      <c r="A822">
        <v>85</v>
      </c>
      <c r="B822">
        <v>3</v>
      </c>
      <c r="C822">
        <f t="shared" si="192"/>
        <v>1</v>
      </c>
      <c r="D822">
        <f t="shared" si="193"/>
        <v>0</v>
      </c>
      <c r="E822">
        <f t="shared" si="194"/>
        <v>0</v>
      </c>
      <c r="F822">
        <v>0</v>
      </c>
      <c r="G822">
        <f t="shared" si="180"/>
        <v>1</v>
      </c>
      <c r="H822">
        <f t="shared" si="181"/>
        <v>0</v>
      </c>
      <c r="I822">
        <f t="shared" si="182"/>
        <v>0</v>
      </c>
      <c r="J822">
        <f t="shared" si="183"/>
        <v>0</v>
      </c>
      <c r="K822">
        <f t="shared" si="184"/>
        <v>2</v>
      </c>
      <c r="L822">
        <f t="shared" si="185"/>
        <v>1</v>
      </c>
      <c r="M822">
        <f t="shared" si="186"/>
        <v>1</v>
      </c>
      <c r="N822">
        <f>fit!$F$1*H822</f>
        <v>0</v>
      </c>
      <c r="O822">
        <f>fit!$F$2*I822</f>
        <v>0</v>
      </c>
      <c r="P822">
        <f>fit!$F$3*J822</f>
        <v>0</v>
      </c>
      <c r="Q822">
        <f t="shared" si="187"/>
        <v>0</v>
      </c>
      <c r="R822">
        <f>fit!$F$4*K822</f>
        <v>2.617392064063935E-2</v>
      </c>
      <c r="S822">
        <f>fit!$F$5*L822</f>
        <v>0.48379785338991338</v>
      </c>
      <c r="T822">
        <f>fit!$F$6*M822</f>
        <v>-0.32130112960585139</v>
      </c>
      <c r="U822">
        <f t="shared" si="188"/>
        <v>0.18867064442470133</v>
      </c>
      <c r="V822">
        <f>fit!$F$7</f>
        <v>-1.8713887662667528</v>
      </c>
      <c r="W822">
        <f t="shared" si="189"/>
        <v>-1.6827181218420515</v>
      </c>
      <c r="X822">
        <f t="shared" si="190"/>
        <v>0.15673588013036552</v>
      </c>
      <c r="Y822">
        <f t="shared" si="191"/>
        <v>2.456613612024031E-2</v>
      </c>
    </row>
    <row r="823" spans="1:25" x14ac:dyDescent="0.25">
      <c r="A823">
        <v>85</v>
      </c>
      <c r="B823">
        <v>4</v>
      </c>
      <c r="C823">
        <f t="shared" si="192"/>
        <v>0</v>
      </c>
      <c r="D823">
        <f t="shared" si="193"/>
        <v>1</v>
      </c>
      <c r="E823">
        <f t="shared" si="194"/>
        <v>0</v>
      </c>
      <c r="F823">
        <v>1</v>
      </c>
      <c r="G823">
        <f t="shared" si="180"/>
        <v>0</v>
      </c>
      <c r="H823">
        <f t="shared" si="181"/>
        <v>0</v>
      </c>
      <c r="I823">
        <f t="shared" si="182"/>
        <v>1</v>
      </c>
      <c r="J823">
        <f t="shared" si="183"/>
        <v>0</v>
      </c>
      <c r="K823">
        <f t="shared" si="184"/>
        <v>2</v>
      </c>
      <c r="L823">
        <f t="shared" si="185"/>
        <v>1</v>
      </c>
      <c r="M823">
        <f t="shared" si="186"/>
        <v>1</v>
      </c>
      <c r="N823">
        <f>fit!$F$1*H823</f>
        <v>0</v>
      </c>
      <c r="O823">
        <f>fit!$F$2*I823</f>
        <v>1.2519877995936257</v>
      </c>
      <c r="P823">
        <f>fit!$F$3*J823</f>
        <v>0</v>
      </c>
      <c r="Q823">
        <f t="shared" si="187"/>
        <v>1.2519877995936257</v>
      </c>
      <c r="R823">
        <f>fit!$F$4*K823</f>
        <v>2.617392064063935E-2</v>
      </c>
      <c r="S823">
        <f>fit!$F$5*L823</f>
        <v>0.48379785338991338</v>
      </c>
      <c r="T823">
        <f>fit!$F$6*M823</f>
        <v>-0.32130112960585139</v>
      </c>
      <c r="U823">
        <f t="shared" si="188"/>
        <v>0.18867064442470133</v>
      </c>
      <c r="V823">
        <f>fit!$F$7</f>
        <v>-1.8713887662667528</v>
      </c>
      <c r="W823">
        <f t="shared" si="189"/>
        <v>-0.43073032224842578</v>
      </c>
      <c r="X823">
        <f t="shared" si="190"/>
        <v>0.3939519508500664</v>
      </c>
      <c r="Y823">
        <f t="shared" si="191"/>
        <v>0.36729423787844034</v>
      </c>
    </row>
    <row r="824" spans="1:25" x14ac:dyDescent="0.25">
      <c r="A824">
        <v>85</v>
      </c>
      <c r="B824">
        <v>5</v>
      </c>
      <c r="C824">
        <f t="shared" si="192"/>
        <v>1</v>
      </c>
      <c r="D824">
        <f t="shared" si="193"/>
        <v>0</v>
      </c>
      <c r="E824">
        <f t="shared" si="194"/>
        <v>0</v>
      </c>
      <c r="F824">
        <v>0</v>
      </c>
      <c r="G824">
        <f t="shared" si="180"/>
        <v>1</v>
      </c>
      <c r="H824">
        <f t="shared" si="181"/>
        <v>0</v>
      </c>
      <c r="I824">
        <f t="shared" si="182"/>
        <v>1</v>
      </c>
      <c r="J824">
        <f t="shared" si="183"/>
        <v>0</v>
      </c>
      <c r="K824">
        <f t="shared" si="184"/>
        <v>3</v>
      </c>
      <c r="L824">
        <f t="shared" si="185"/>
        <v>1</v>
      </c>
      <c r="M824">
        <f t="shared" si="186"/>
        <v>1</v>
      </c>
      <c r="N824">
        <f>fit!$F$1*H824</f>
        <v>0</v>
      </c>
      <c r="O824">
        <f>fit!$F$2*I824</f>
        <v>1.2519877995936257</v>
      </c>
      <c r="P824">
        <f>fit!$F$3*J824</f>
        <v>0</v>
      </c>
      <c r="Q824">
        <f t="shared" si="187"/>
        <v>1.2519877995936257</v>
      </c>
      <c r="R824">
        <f>fit!$F$4*K824</f>
        <v>3.9260880960959026E-2</v>
      </c>
      <c r="S824">
        <f>fit!$F$5*L824</f>
        <v>0.48379785338991338</v>
      </c>
      <c r="T824">
        <f>fit!$F$6*M824</f>
        <v>-0.32130112960585139</v>
      </c>
      <c r="U824">
        <f t="shared" si="188"/>
        <v>0.20175760474502097</v>
      </c>
      <c r="V824">
        <f>fit!$F$7</f>
        <v>-1.8713887662667528</v>
      </c>
      <c r="W824">
        <f t="shared" si="189"/>
        <v>-0.41764336192810614</v>
      </c>
      <c r="X824">
        <f t="shared" si="190"/>
        <v>0.39708081022524772</v>
      </c>
      <c r="Y824">
        <f t="shared" si="191"/>
        <v>0.15767316984913918</v>
      </c>
    </row>
    <row r="825" spans="1:25" x14ac:dyDescent="0.25">
      <c r="A825">
        <v>85</v>
      </c>
      <c r="B825">
        <v>6</v>
      </c>
      <c r="C825">
        <f t="shared" si="192"/>
        <v>0</v>
      </c>
      <c r="D825">
        <f t="shared" si="193"/>
        <v>0</v>
      </c>
      <c r="E825">
        <f t="shared" si="194"/>
        <v>1</v>
      </c>
      <c r="F825">
        <v>0</v>
      </c>
      <c r="G825">
        <f t="shared" si="180"/>
        <v>1</v>
      </c>
      <c r="H825">
        <f t="shared" si="181"/>
        <v>0</v>
      </c>
      <c r="I825">
        <f t="shared" si="182"/>
        <v>1</v>
      </c>
      <c r="J825">
        <f t="shared" si="183"/>
        <v>0</v>
      </c>
      <c r="K825">
        <f t="shared" si="184"/>
        <v>3</v>
      </c>
      <c r="L825">
        <f t="shared" si="185"/>
        <v>1</v>
      </c>
      <c r="M825">
        <f t="shared" si="186"/>
        <v>2</v>
      </c>
      <c r="N825">
        <f>fit!$F$1*H825</f>
        <v>0</v>
      </c>
      <c r="O825">
        <f>fit!$F$2*I825</f>
        <v>1.2519877995936257</v>
      </c>
      <c r="P825">
        <f>fit!$F$3*J825</f>
        <v>0</v>
      </c>
      <c r="Q825">
        <f t="shared" si="187"/>
        <v>1.2519877995936257</v>
      </c>
      <c r="R825">
        <f>fit!$F$4*K825</f>
        <v>3.9260880960959026E-2</v>
      </c>
      <c r="S825">
        <f>fit!$F$5*L825</f>
        <v>0.48379785338991338</v>
      </c>
      <c r="T825">
        <f>fit!$F$6*M825</f>
        <v>-0.64260225921170278</v>
      </c>
      <c r="U825">
        <f t="shared" si="188"/>
        <v>-0.11954352486083042</v>
      </c>
      <c r="V825">
        <f>fit!$F$7</f>
        <v>-1.8713887662667528</v>
      </c>
      <c r="W825">
        <f t="shared" si="189"/>
        <v>-0.73894449153395758</v>
      </c>
      <c r="X825">
        <f t="shared" si="190"/>
        <v>0.32323499750836171</v>
      </c>
      <c r="Y825">
        <f t="shared" si="191"/>
        <v>0.1044808636142306</v>
      </c>
    </row>
    <row r="826" spans="1:25" x14ac:dyDescent="0.25">
      <c r="A826">
        <v>85</v>
      </c>
      <c r="B826">
        <v>7</v>
      </c>
      <c r="C826">
        <f t="shared" si="192"/>
        <v>1</v>
      </c>
      <c r="D826">
        <f t="shared" si="193"/>
        <v>1</v>
      </c>
      <c r="E826">
        <f t="shared" si="194"/>
        <v>0</v>
      </c>
      <c r="F826">
        <v>0</v>
      </c>
      <c r="G826">
        <f t="shared" si="180"/>
        <v>1</v>
      </c>
      <c r="H826">
        <f t="shared" si="181"/>
        <v>0</v>
      </c>
      <c r="I826">
        <f t="shared" si="182"/>
        <v>1</v>
      </c>
      <c r="J826">
        <f t="shared" si="183"/>
        <v>0</v>
      </c>
      <c r="K826">
        <f t="shared" si="184"/>
        <v>4</v>
      </c>
      <c r="L826">
        <f t="shared" si="185"/>
        <v>2</v>
      </c>
      <c r="M826">
        <f t="shared" si="186"/>
        <v>2</v>
      </c>
      <c r="N826">
        <f>fit!$F$1*H826</f>
        <v>0</v>
      </c>
      <c r="O826">
        <f>fit!$F$2*I826</f>
        <v>1.2519877995936257</v>
      </c>
      <c r="P826">
        <f>fit!$F$3*J826</f>
        <v>0</v>
      </c>
      <c r="Q826">
        <f t="shared" si="187"/>
        <v>1.2519877995936257</v>
      </c>
      <c r="R826">
        <f>fit!$F$4*K826</f>
        <v>5.2347841281278701E-2</v>
      </c>
      <c r="S826">
        <f>fit!$F$5*L826</f>
        <v>0.96759570677982676</v>
      </c>
      <c r="T826">
        <f>fit!$F$6*M826</f>
        <v>-0.64260225921170278</v>
      </c>
      <c r="U826">
        <f t="shared" si="188"/>
        <v>0.37734128884940266</v>
      </c>
      <c r="V826">
        <f>fit!$F$7</f>
        <v>-1.8713887662667528</v>
      </c>
      <c r="W826">
        <f t="shared" si="189"/>
        <v>-0.24205967782372451</v>
      </c>
      <c r="X826">
        <f t="shared" si="190"/>
        <v>0.43977883810993856</v>
      </c>
      <c r="Y826">
        <f t="shared" si="191"/>
        <v>0.19340542644932754</v>
      </c>
    </row>
    <row r="827" spans="1:25" x14ac:dyDescent="0.25">
      <c r="A827">
        <v>85</v>
      </c>
      <c r="B827">
        <v>8</v>
      </c>
      <c r="C827">
        <f t="shared" si="192"/>
        <v>0</v>
      </c>
      <c r="D827">
        <f t="shared" si="193"/>
        <v>0</v>
      </c>
      <c r="E827">
        <f t="shared" si="194"/>
        <v>0</v>
      </c>
      <c r="F827">
        <v>0</v>
      </c>
      <c r="G827">
        <f t="shared" si="180"/>
        <v>1</v>
      </c>
      <c r="H827">
        <f t="shared" si="181"/>
        <v>0</v>
      </c>
      <c r="I827">
        <f t="shared" si="182"/>
        <v>1</v>
      </c>
      <c r="J827">
        <f t="shared" si="183"/>
        <v>0</v>
      </c>
      <c r="K827">
        <f t="shared" si="184"/>
        <v>4</v>
      </c>
      <c r="L827">
        <f t="shared" si="185"/>
        <v>2</v>
      </c>
      <c r="M827">
        <f t="shared" si="186"/>
        <v>2</v>
      </c>
      <c r="N827">
        <f>fit!$F$1*H827</f>
        <v>0</v>
      </c>
      <c r="O827">
        <f>fit!$F$2*I827</f>
        <v>1.2519877995936257</v>
      </c>
      <c r="P827">
        <f>fit!$F$3*J827</f>
        <v>0</v>
      </c>
      <c r="Q827">
        <f t="shared" si="187"/>
        <v>1.2519877995936257</v>
      </c>
      <c r="R827">
        <f>fit!$F$4*K827</f>
        <v>5.2347841281278701E-2</v>
      </c>
      <c r="S827">
        <f>fit!$F$5*L827</f>
        <v>0.96759570677982676</v>
      </c>
      <c r="T827">
        <f>fit!$F$6*M827</f>
        <v>-0.64260225921170278</v>
      </c>
      <c r="U827">
        <f t="shared" si="188"/>
        <v>0.37734128884940266</v>
      </c>
      <c r="V827">
        <f>fit!$F$7</f>
        <v>-1.8713887662667528</v>
      </c>
      <c r="W827">
        <f t="shared" si="189"/>
        <v>-0.24205967782372451</v>
      </c>
      <c r="X827">
        <f t="shared" si="190"/>
        <v>0.43977883810993856</v>
      </c>
      <c r="Y827">
        <f t="shared" si="191"/>
        <v>0.19340542644932754</v>
      </c>
    </row>
    <row r="828" spans="1:25" x14ac:dyDescent="0.25">
      <c r="A828">
        <v>85</v>
      </c>
      <c r="B828">
        <v>9</v>
      </c>
      <c r="C828">
        <f t="shared" si="192"/>
        <v>1</v>
      </c>
      <c r="D828">
        <f t="shared" si="193"/>
        <v>0</v>
      </c>
      <c r="E828">
        <f t="shared" si="194"/>
        <v>0</v>
      </c>
      <c r="F828">
        <v>1</v>
      </c>
      <c r="G828">
        <f t="shared" si="180"/>
        <v>0</v>
      </c>
      <c r="H828">
        <f t="shared" si="181"/>
        <v>1</v>
      </c>
      <c r="I828">
        <f t="shared" si="182"/>
        <v>1</v>
      </c>
      <c r="J828">
        <f t="shared" si="183"/>
        <v>0</v>
      </c>
      <c r="K828">
        <f t="shared" si="184"/>
        <v>4</v>
      </c>
      <c r="L828">
        <f t="shared" si="185"/>
        <v>2</v>
      </c>
      <c r="M828">
        <f t="shared" si="186"/>
        <v>2</v>
      </c>
      <c r="N828">
        <f>fit!$F$1*H828</f>
        <v>1.2365050164667999</v>
      </c>
      <c r="O828">
        <f>fit!$F$2*I828</f>
        <v>1.2519877995936257</v>
      </c>
      <c r="P828">
        <f>fit!$F$3*J828</f>
        <v>0</v>
      </c>
      <c r="Q828">
        <f t="shared" si="187"/>
        <v>2.4884928160604254</v>
      </c>
      <c r="R828">
        <f>fit!$F$4*K828</f>
        <v>5.2347841281278701E-2</v>
      </c>
      <c r="S828">
        <f>fit!$F$5*L828</f>
        <v>0.96759570677982676</v>
      </c>
      <c r="T828">
        <f>fit!$F$6*M828</f>
        <v>-0.64260225921170278</v>
      </c>
      <c r="U828">
        <f t="shared" si="188"/>
        <v>0.37734128884940266</v>
      </c>
      <c r="V828">
        <f>fit!$F$7</f>
        <v>-1.8713887662667528</v>
      </c>
      <c r="W828">
        <f t="shared" si="189"/>
        <v>0.99444533864307516</v>
      </c>
      <c r="X828">
        <f t="shared" si="190"/>
        <v>0.72996506526165339</v>
      </c>
      <c r="Y828">
        <f t="shared" si="191"/>
        <v>7.2918865979143113E-2</v>
      </c>
    </row>
    <row r="829" spans="1:25" x14ac:dyDescent="0.25">
      <c r="A829">
        <v>85</v>
      </c>
      <c r="B829">
        <v>10</v>
      </c>
      <c r="C829">
        <f t="shared" si="192"/>
        <v>0</v>
      </c>
      <c r="D829">
        <f t="shared" si="193"/>
        <v>1</v>
      </c>
      <c r="E829">
        <f t="shared" si="194"/>
        <v>0</v>
      </c>
      <c r="F829">
        <v>1</v>
      </c>
      <c r="G829">
        <f t="shared" si="180"/>
        <v>0</v>
      </c>
      <c r="H829">
        <f t="shared" si="181"/>
        <v>1</v>
      </c>
      <c r="I829">
        <f t="shared" si="182"/>
        <v>2</v>
      </c>
      <c r="J829">
        <f t="shared" si="183"/>
        <v>0</v>
      </c>
      <c r="K829">
        <f t="shared" si="184"/>
        <v>4</v>
      </c>
      <c r="L829">
        <f t="shared" si="185"/>
        <v>2</v>
      </c>
      <c r="M829">
        <f t="shared" si="186"/>
        <v>2</v>
      </c>
      <c r="N829">
        <f>fit!$F$1*H829</f>
        <v>1.2365050164667999</v>
      </c>
      <c r="O829">
        <f>fit!$F$2*I829</f>
        <v>2.5039755991872514</v>
      </c>
      <c r="P829">
        <f>fit!$F$3*J829</f>
        <v>0</v>
      </c>
      <c r="Q829">
        <f t="shared" si="187"/>
        <v>3.7404806156540511</v>
      </c>
      <c r="R829">
        <f>fit!$F$4*K829</f>
        <v>5.2347841281278701E-2</v>
      </c>
      <c r="S829">
        <f>fit!$F$5*L829</f>
        <v>0.96759570677982676</v>
      </c>
      <c r="T829">
        <f>fit!$F$6*M829</f>
        <v>-0.64260225921170278</v>
      </c>
      <c r="U829">
        <f t="shared" si="188"/>
        <v>0.37734128884940266</v>
      </c>
      <c r="V829">
        <f>fit!$F$7</f>
        <v>-1.8713887662667528</v>
      </c>
      <c r="W829">
        <f t="shared" si="189"/>
        <v>2.2464331382367009</v>
      </c>
      <c r="X829">
        <f t="shared" si="190"/>
        <v>0.90434242055199454</v>
      </c>
      <c r="Y829">
        <f t="shared" si="191"/>
        <v>9.1503725058514757E-3</v>
      </c>
    </row>
    <row r="830" spans="1:25" x14ac:dyDescent="0.25">
      <c r="A830">
        <v>85</v>
      </c>
      <c r="B830">
        <v>11</v>
      </c>
      <c r="C830">
        <f t="shared" si="192"/>
        <v>1</v>
      </c>
      <c r="D830">
        <f t="shared" si="193"/>
        <v>0</v>
      </c>
      <c r="E830">
        <f t="shared" si="194"/>
        <v>1</v>
      </c>
      <c r="F830">
        <v>1</v>
      </c>
      <c r="G830">
        <f t="shared" si="180"/>
        <v>0</v>
      </c>
      <c r="H830">
        <f t="shared" si="181"/>
        <v>2</v>
      </c>
      <c r="I830">
        <f t="shared" si="182"/>
        <v>2</v>
      </c>
      <c r="J830">
        <f t="shared" si="183"/>
        <v>1</v>
      </c>
      <c r="K830">
        <f t="shared" si="184"/>
        <v>4</v>
      </c>
      <c r="L830">
        <f t="shared" si="185"/>
        <v>2</v>
      </c>
      <c r="M830">
        <f t="shared" si="186"/>
        <v>2</v>
      </c>
      <c r="N830">
        <f>fit!$F$1*H830</f>
        <v>2.4730100329335998</v>
      </c>
      <c r="O830">
        <f>fit!$F$2*I830</f>
        <v>2.5039755991872514</v>
      </c>
      <c r="P830">
        <f>fit!$F$3*J830</f>
        <v>-0.1710707824641568</v>
      </c>
      <c r="Q830">
        <f t="shared" si="187"/>
        <v>4.8059148496566939</v>
      </c>
      <c r="R830">
        <f>fit!$F$4*K830</f>
        <v>5.2347841281278701E-2</v>
      </c>
      <c r="S830">
        <f>fit!$F$5*L830</f>
        <v>0.96759570677982676</v>
      </c>
      <c r="T830">
        <f>fit!$F$6*M830</f>
        <v>-0.64260225921170278</v>
      </c>
      <c r="U830">
        <f t="shared" si="188"/>
        <v>0.37734128884940266</v>
      </c>
      <c r="V830">
        <f>fit!$F$7</f>
        <v>-1.8713887662667528</v>
      </c>
      <c r="W830">
        <f t="shared" si="189"/>
        <v>3.3118673722393437</v>
      </c>
      <c r="X830">
        <f t="shared" si="190"/>
        <v>0.96483369508056771</v>
      </c>
      <c r="Y830">
        <f t="shared" si="191"/>
        <v>1.2366690016864877E-3</v>
      </c>
    </row>
    <row r="831" spans="1:25" x14ac:dyDescent="0.25">
      <c r="A831">
        <v>85</v>
      </c>
      <c r="B831">
        <v>12</v>
      </c>
      <c r="C831">
        <f t="shared" si="192"/>
        <v>0</v>
      </c>
      <c r="D831">
        <f t="shared" si="193"/>
        <v>0</v>
      </c>
      <c r="E831">
        <f t="shared" si="194"/>
        <v>0</v>
      </c>
      <c r="F831">
        <v>1</v>
      </c>
      <c r="G831">
        <f t="shared" si="180"/>
        <v>0</v>
      </c>
      <c r="H831">
        <f t="shared" si="181"/>
        <v>2</v>
      </c>
      <c r="I831">
        <f t="shared" si="182"/>
        <v>2</v>
      </c>
      <c r="J831">
        <f t="shared" si="183"/>
        <v>1</v>
      </c>
      <c r="K831">
        <f t="shared" si="184"/>
        <v>4</v>
      </c>
      <c r="L831">
        <f t="shared" si="185"/>
        <v>2</v>
      </c>
      <c r="M831">
        <f t="shared" si="186"/>
        <v>2</v>
      </c>
      <c r="N831">
        <f>fit!$F$1*H831</f>
        <v>2.4730100329335998</v>
      </c>
      <c r="O831">
        <f>fit!$F$2*I831</f>
        <v>2.5039755991872514</v>
      </c>
      <c r="P831">
        <f>fit!$F$3*J831</f>
        <v>-0.1710707824641568</v>
      </c>
      <c r="Q831">
        <f t="shared" si="187"/>
        <v>4.8059148496566939</v>
      </c>
      <c r="R831">
        <f>fit!$F$4*K831</f>
        <v>5.2347841281278701E-2</v>
      </c>
      <c r="S831">
        <f>fit!$F$5*L831</f>
        <v>0.96759570677982676</v>
      </c>
      <c r="T831">
        <f>fit!$F$6*M831</f>
        <v>-0.64260225921170278</v>
      </c>
      <c r="U831">
        <f t="shared" si="188"/>
        <v>0.37734128884940266</v>
      </c>
      <c r="V831">
        <f>fit!$F$7</f>
        <v>-1.8713887662667528</v>
      </c>
      <c r="W831">
        <f t="shared" si="189"/>
        <v>3.3118673722393437</v>
      </c>
      <c r="X831">
        <f t="shared" si="190"/>
        <v>0.96483369508056771</v>
      </c>
      <c r="Y831">
        <f t="shared" si="191"/>
        <v>1.2366690016864877E-3</v>
      </c>
    </row>
    <row r="832" spans="1:25" x14ac:dyDescent="0.25">
      <c r="A832">
        <v>85</v>
      </c>
      <c r="B832">
        <v>13</v>
      </c>
      <c r="C832">
        <f t="shared" si="192"/>
        <v>1</v>
      </c>
      <c r="D832">
        <f t="shared" si="193"/>
        <v>1</v>
      </c>
      <c r="E832">
        <f t="shared" si="194"/>
        <v>0</v>
      </c>
      <c r="F832">
        <v>1</v>
      </c>
      <c r="G832">
        <f t="shared" si="180"/>
        <v>0</v>
      </c>
      <c r="H832">
        <f t="shared" si="181"/>
        <v>3</v>
      </c>
      <c r="I832">
        <f t="shared" si="182"/>
        <v>3</v>
      </c>
      <c r="J832">
        <f t="shared" si="183"/>
        <v>1</v>
      </c>
      <c r="K832">
        <f t="shared" si="184"/>
        <v>4</v>
      </c>
      <c r="L832">
        <f t="shared" si="185"/>
        <v>2</v>
      </c>
      <c r="M832">
        <f t="shared" si="186"/>
        <v>2</v>
      </c>
      <c r="N832">
        <f>fit!$F$1*H832</f>
        <v>3.7095150494003999</v>
      </c>
      <c r="O832">
        <f>fit!$F$2*I832</f>
        <v>3.7559633987808771</v>
      </c>
      <c r="P832">
        <f>fit!$F$3*J832</f>
        <v>-0.1710707824641568</v>
      </c>
      <c r="Q832">
        <f t="shared" si="187"/>
        <v>7.2944076657171202</v>
      </c>
      <c r="R832">
        <f>fit!$F$4*K832</f>
        <v>5.2347841281278701E-2</v>
      </c>
      <c r="S832">
        <f>fit!$F$5*L832</f>
        <v>0.96759570677982676</v>
      </c>
      <c r="T832">
        <f>fit!$F$6*M832</f>
        <v>-0.64260225921170278</v>
      </c>
      <c r="U832">
        <f t="shared" si="188"/>
        <v>0.37734128884940266</v>
      </c>
      <c r="V832">
        <f>fit!$F$7</f>
        <v>-1.8713887662667528</v>
      </c>
      <c r="W832">
        <f t="shared" si="189"/>
        <v>5.80036018829977</v>
      </c>
      <c r="X832">
        <f t="shared" si="190"/>
        <v>0.99698266739791308</v>
      </c>
      <c r="Y832">
        <f t="shared" si="191"/>
        <v>9.1042960316166204E-6</v>
      </c>
    </row>
    <row r="833" spans="1:25" x14ac:dyDescent="0.25">
      <c r="A833">
        <v>85</v>
      </c>
      <c r="B833">
        <v>14</v>
      </c>
      <c r="C833">
        <f t="shared" si="192"/>
        <v>0</v>
      </c>
      <c r="D833">
        <f t="shared" si="193"/>
        <v>0</v>
      </c>
      <c r="E833">
        <f t="shared" si="194"/>
        <v>0</v>
      </c>
      <c r="F833">
        <v>1</v>
      </c>
      <c r="G833">
        <f t="shared" si="180"/>
        <v>0</v>
      </c>
      <c r="H833">
        <f t="shared" si="181"/>
        <v>3</v>
      </c>
      <c r="I833">
        <f t="shared" si="182"/>
        <v>3</v>
      </c>
      <c r="J833">
        <f t="shared" si="183"/>
        <v>1</v>
      </c>
      <c r="K833">
        <f t="shared" si="184"/>
        <v>4</v>
      </c>
      <c r="L833">
        <f t="shared" si="185"/>
        <v>2</v>
      </c>
      <c r="M833">
        <f t="shared" si="186"/>
        <v>2</v>
      </c>
      <c r="N833">
        <f>fit!$F$1*H833</f>
        <v>3.7095150494003999</v>
      </c>
      <c r="O833">
        <f>fit!$F$2*I833</f>
        <v>3.7559633987808771</v>
      </c>
      <c r="P833">
        <f>fit!$F$3*J833</f>
        <v>-0.1710707824641568</v>
      </c>
      <c r="Q833">
        <f t="shared" si="187"/>
        <v>7.2944076657171202</v>
      </c>
      <c r="R833">
        <f>fit!$F$4*K833</f>
        <v>5.2347841281278701E-2</v>
      </c>
      <c r="S833">
        <f>fit!$F$5*L833</f>
        <v>0.96759570677982676</v>
      </c>
      <c r="T833">
        <f>fit!$F$6*M833</f>
        <v>-0.64260225921170278</v>
      </c>
      <c r="U833">
        <f t="shared" si="188"/>
        <v>0.37734128884940266</v>
      </c>
      <c r="V833">
        <f>fit!$F$7</f>
        <v>-1.8713887662667528</v>
      </c>
      <c r="W833">
        <f t="shared" si="189"/>
        <v>5.80036018829977</v>
      </c>
      <c r="X833">
        <f t="shared" si="190"/>
        <v>0.99698266739791308</v>
      </c>
      <c r="Y833">
        <f t="shared" si="191"/>
        <v>9.1042960316166204E-6</v>
      </c>
    </row>
    <row r="834" spans="1:25" x14ac:dyDescent="0.25">
      <c r="A834">
        <v>85</v>
      </c>
      <c r="B834">
        <v>15</v>
      </c>
      <c r="C834">
        <f t="shared" si="192"/>
        <v>1</v>
      </c>
      <c r="D834">
        <f t="shared" si="193"/>
        <v>0</v>
      </c>
      <c r="E834">
        <f t="shared" si="194"/>
        <v>0</v>
      </c>
      <c r="F834">
        <v>1</v>
      </c>
      <c r="G834">
        <f t="shared" si="180"/>
        <v>0</v>
      </c>
      <c r="H834">
        <f t="shared" si="181"/>
        <v>4</v>
      </c>
      <c r="I834">
        <f t="shared" si="182"/>
        <v>3</v>
      </c>
      <c r="J834">
        <f t="shared" si="183"/>
        <v>1</v>
      </c>
      <c r="K834">
        <f t="shared" si="184"/>
        <v>4</v>
      </c>
      <c r="L834">
        <f t="shared" si="185"/>
        <v>2</v>
      </c>
      <c r="M834">
        <f t="shared" si="186"/>
        <v>2</v>
      </c>
      <c r="N834">
        <f>fit!$F$1*H834</f>
        <v>4.9460200658671996</v>
      </c>
      <c r="O834">
        <f>fit!$F$2*I834</f>
        <v>3.7559633987808771</v>
      </c>
      <c r="P834">
        <f>fit!$F$3*J834</f>
        <v>-0.1710707824641568</v>
      </c>
      <c r="Q834">
        <f t="shared" si="187"/>
        <v>8.5309126821839207</v>
      </c>
      <c r="R834">
        <f>fit!$F$4*K834</f>
        <v>5.2347841281278701E-2</v>
      </c>
      <c r="S834">
        <f>fit!$F$5*L834</f>
        <v>0.96759570677982676</v>
      </c>
      <c r="T834">
        <f>fit!$F$6*M834</f>
        <v>-0.64260225921170278</v>
      </c>
      <c r="U834">
        <f t="shared" si="188"/>
        <v>0.37734128884940266</v>
      </c>
      <c r="V834">
        <f>fit!$F$7</f>
        <v>-1.8713887662667528</v>
      </c>
      <c r="W834">
        <f t="shared" si="189"/>
        <v>7.0368652047665705</v>
      </c>
      <c r="X834">
        <f t="shared" si="190"/>
        <v>0.99912189439817001</v>
      </c>
      <c r="Y834">
        <f t="shared" si="191"/>
        <v>7.7106944796521357E-7</v>
      </c>
    </row>
    <row r="835" spans="1:25" x14ac:dyDescent="0.25">
      <c r="A835">
        <v>85</v>
      </c>
      <c r="B835">
        <v>16</v>
      </c>
      <c r="C835">
        <f t="shared" si="192"/>
        <v>0</v>
      </c>
      <c r="D835">
        <f t="shared" si="193"/>
        <v>1</v>
      </c>
      <c r="E835">
        <f t="shared" si="194"/>
        <v>1</v>
      </c>
      <c r="F835">
        <v>1</v>
      </c>
      <c r="G835">
        <f t="shared" ref="G835:G898" si="195">IF(F835=0,1,0)</f>
        <v>0</v>
      </c>
      <c r="H835">
        <f t="shared" ref="H835:H898" si="196">IF(A835&lt;&gt;A834,IF(C835=1,F835,0),IF(C835=1,H834+F835,H834))</f>
        <v>4</v>
      </c>
      <c r="I835">
        <f t="shared" ref="I835:I898" si="197">IF($A835&lt;&gt;$A834,IF(D835=1,$F835,0),IF(D835=1,I834+$F835,I834))</f>
        <v>4</v>
      </c>
      <c r="J835">
        <f t="shared" ref="J835:J898" si="198">IF($A835&lt;&gt;$A834,IF(E835=1,$F835,0),IF(E835=1,J834+$F835,J834))</f>
        <v>2</v>
      </c>
      <c r="K835">
        <f t="shared" ref="K835:K898" si="199">IF($A835&lt;&gt;$A834,IF(C835=1,$G835,0),IF(C835=1,K834+$G835,K834))</f>
        <v>4</v>
      </c>
      <c r="L835">
        <f t="shared" ref="L835:L898" si="200">IF($A835&lt;&gt;$A834,IF(D835=1,$G835,0),IF(D835=1,L834+$G835,L834))</f>
        <v>2</v>
      </c>
      <c r="M835">
        <f t="shared" ref="M835:M898" si="201">IF($A835&lt;&gt;$A834,IF(E835=1,$G835,0),IF(E835=1,M834+$G835,M834))</f>
        <v>2</v>
      </c>
      <c r="N835">
        <f>fit!$F$1*H835</f>
        <v>4.9460200658671996</v>
      </c>
      <c r="O835">
        <f>fit!$F$2*I835</f>
        <v>5.0079511983745029</v>
      </c>
      <c r="P835">
        <f>fit!$F$3*J835</f>
        <v>-0.3421415649283136</v>
      </c>
      <c r="Q835">
        <f t="shared" ref="Q835:Q898" si="202">SUM(N835:P835)</f>
        <v>9.6118296993133878</v>
      </c>
      <c r="R835">
        <f>fit!$F$4*K835</f>
        <v>5.2347841281278701E-2</v>
      </c>
      <c r="S835">
        <f>fit!$F$5*L835</f>
        <v>0.96759570677982676</v>
      </c>
      <c r="T835">
        <f>fit!$F$6*M835</f>
        <v>-0.64260225921170278</v>
      </c>
      <c r="U835">
        <f t="shared" ref="U835:U898" si="203">SUM(R835:T835)</f>
        <v>0.37734128884940266</v>
      </c>
      <c r="V835">
        <f>fit!$F$7</f>
        <v>-1.8713887662667528</v>
      </c>
      <c r="W835">
        <f t="shared" ref="W835:W898" si="204">Q835+U835+V835</f>
        <v>8.1177822218960376</v>
      </c>
      <c r="X835">
        <f t="shared" ref="X835:X898" si="205">1/(1+EXP(W835*-1))</f>
        <v>0.99970189964508538</v>
      </c>
      <c r="Y835">
        <f t="shared" ref="Y835:Y898" si="206">(X835-F835)^2</f>
        <v>8.8863821600223038E-8</v>
      </c>
    </row>
    <row r="836" spans="1:25" x14ac:dyDescent="0.25">
      <c r="A836">
        <v>85</v>
      </c>
      <c r="B836">
        <v>17</v>
      </c>
      <c r="C836">
        <f t="shared" si="192"/>
        <v>1</v>
      </c>
      <c r="D836">
        <f t="shared" si="193"/>
        <v>0</v>
      </c>
      <c r="E836">
        <f t="shared" si="194"/>
        <v>0</v>
      </c>
      <c r="F836">
        <v>1</v>
      </c>
      <c r="G836">
        <f t="shared" si="195"/>
        <v>0</v>
      </c>
      <c r="H836">
        <f t="shared" si="196"/>
        <v>5</v>
      </c>
      <c r="I836">
        <f t="shared" si="197"/>
        <v>4</v>
      </c>
      <c r="J836">
        <f t="shared" si="198"/>
        <v>2</v>
      </c>
      <c r="K836">
        <f t="shared" si="199"/>
        <v>4</v>
      </c>
      <c r="L836">
        <f t="shared" si="200"/>
        <v>2</v>
      </c>
      <c r="M836">
        <f t="shared" si="201"/>
        <v>2</v>
      </c>
      <c r="N836">
        <f>fit!$F$1*H836</f>
        <v>6.1825250823339992</v>
      </c>
      <c r="O836">
        <f>fit!$F$2*I836</f>
        <v>5.0079511983745029</v>
      </c>
      <c r="P836">
        <f>fit!$F$3*J836</f>
        <v>-0.3421415649283136</v>
      </c>
      <c r="Q836">
        <f t="shared" si="202"/>
        <v>10.848334715780188</v>
      </c>
      <c r="R836">
        <f>fit!$F$4*K836</f>
        <v>5.2347841281278701E-2</v>
      </c>
      <c r="S836">
        <f>fit!$F$5*L836</f>
        <v>0.96759570677982676</v>
      </c>
      <c r="T836">
        <f>fit!$F$6*M836</f>
        <v>-0.64260225921170278</v>
      </c>
      <c r="U836">
        <f t="shared" si="203"/>
        <v>0.37734128884940266</v>
      </c>
      <c r="V836">
        <f>fit!$F$7</f>
        <v>-1.8713887662667528</v>
      </c>
      <c r="W836">
        <f t="shared" si="204"/>
        <v>9.3542872383628382</v>
      </c>
      <c r="X836">
        <f t="shared" si="205"/>
        <v>0.99991341412206081</v>
      </c>
      <c r="Y836">
        <f t="shared" si="206"/>
        <v>7.4971142585009501E-9</v>
      </c>
    </row>
    <row r="837" spans="1:25" x14ac:dyDescent="0.25">
      <c r="A837">
        <v>85</v>
      </c>
      <c r="B837">
        <v>18</v>
      </c>
      <c r="C837">
        <f t="shared" si="192"/>
        <v>0</v>
      </c>
      <c r="D837">
        <f t="shared" si="193"/>
        <v>0</v>
      </c>
      <c r="E837">
        <f t="shared" si="194"/>
        <v>0</v>
      </c>
      <c r="F837">
        <v>1</v>
      </c>
      <c r="G837">
        <f t="shared" si="195"/>
        <v>0</v>
      </c>
      <c r="H837">
        <f t="shared" si="196"/>
        <v>5</v>
      </c>
      <c r="I837">
        <f t="shared" si="197"/>
        <v>4</v>
      </c>
      <c r="J837">
        <f t="shared" si="198"/>
        <v>2</v>
      </c>
      <c r="K837">
        <f t="shared" si="199"/>
        <v>4</v>
      </c>
      <c r="L837">
        <f t="shared" si="200"/>
        <v>2</v>
      </c>
      <c r="M837">
        <f t="shared" si="201"/>
        <v>2</v>
      </c>
      <c r="N837">
        <f>fit!$F$1*H837</f>
        <v>6.1825250823339992</v>
      </c>
      <c r="O837">
        <f>fit!$F$2*I837</f>
        <v>5.0079511983745029</v>
      </c>
      <c r="P837">
        <f>fit!$F$3*J837</f>
        <v>-0.3421415649283136</v>
      </c>
      <c r="Q837">
        <f t="shared" si="202"/>
        <v>10.848334715780188</v>
      </c>
      <c r="R837">
        <f>fit!$F$4*K837</f>
        <v>5.2347841281278701E-2</v>
      </c>
      <c r="S837">
        <f>fit!$F$5*L837</f>
        <v>0.96759570677982676</v>
      </c>
      <c r="T837">
        <f>fit!$F$6*M837</f>
        <v>-0.64260225921170278</v>
      </c>
      <c r="U837">
        <f t="shared" si="203"/>
        <v>0.37734128884940266</v>
      </c>
      <c r="V837">
        <f>fit!$F$7</f>
        <v>-1.8713887662667528</v>
      </c>
      <c r="W837">
        <f t="shared" si="204"/>
        <v>9.3542872383628382</v>
      </c>
      <c r="X837">
        <f t="shared" si="205"/>
        <v>0.99991341412206081</v>
      </c>
      <c r="Y837">
        <f t="shared" si="206"/>
        <v>7.4971142585009501E-9</v>
      </c>
    </row>
    <row r="838" spans="1:25" x14ac:dyDescent="0.25">
      <c r="A838">
        <v>85</v>
      </c>
      <c r="B838">
        <v>19</v>
      </c>
      <c r="C838">
        <f t="shared" si="192"/>
        <v>1</v>
      </c>
      <c r="D838">
        <f t="shared" si="193"/>
        <v>1</v>
      </c>
      <c r="E838">
        <f t="shared" si="194"/>
        <v>0</v>
      </c>
      <c r="F838">
        <v>1</v>
      </c>
      <c r="G838">
        <f t="shared" si="195"/>
        <v>0</v>
      </c>
      <c r="H838">
        <f t="shared" si="196"/>
        <v>6</v>
      </c>
      <c r="I838">
        <f t="shared" si="197"/>
        <v>5</v>
      </c>
      <c r="J838">
        <f t="shared" si="198"/>
        <v>2</v>
      </c>
      <c r="K838">
        <f t="shared" si="199"/>
        <v>4</v>
      </c>
      <c r="L838">
        <f t="shared" si="200"/>
        <v>2</v>
      </c>
      <c r="M838">
        <f t="shared" si="201"/>
        <v>2</v>
      </c>
      <c r="N838">
        <f>fit!$F$1*H838</f>
        <v>7.4190300988007998</v>
      </c>
      <c r="O838">
        <f>fit!$F$2*I838</f>
        <v>6.2599389979681286</v>
      </c>
      <c r="P838">
        <f>fit!$F$3*J838</f>
        <v>-0.3421415649283136</v>
      </c>
      <c r="Q838">
        <f t="shared" si="202"/>
        <v>13.336827531840614</v>
      </c>
      <c r="R838">
        <f>fit!$F$4*K838</f>
        <v>5.2347841281278701E-2</v>
      </c>
      <c r="S838">
        <f>fit!$F$5*L838</f>
        <v>0.96759570677982676</v>
      </c>
      <c r="T838">
        <f>fit!$F$6*M838</f>
        <v>-0.64260225921170278</v>
      </c>
      <c r="U838">
        <f t="shared" si="203"/>
        <v>0.37734128884940266</v>
      </c>
      <c r="V838">
        <f>fit!$F$7</f>
        <v>-1.8713887662667528</v>
      </c>
      <c r="W838">
        <f t="shared" si="204"/>
        <v>11.842780054423264</v>
      </c>
      <c r="X838">
        <f t="shared" si="205"/>
        <v>0.99999280976889859</v>
      </c>
      <c r="Y838">
        <f t="shared" si="206"/>
        <v>5.1699423291626741E-11</v>
      </c>
    </row>
    <row r="839" spans="1:25" x14ac:dyDescent="0.25">
      <c r="A839">
        <v>85</v>
      </c>
      <c r="B839">
        <v>20</v>
      </c>
      <c r="C839">
        <f t="shared" si="192"/>
        <v>0</v>
      </c>
      <c r="D839">
        <f t="shared" si="193"/>
        <v>0</v>
      </c>
      <c r="E839">
        <f t="shared" si="194"/>
        <v>0</v>
      </c>
      <c r="F839">
        <v>1</v>
      </c>
      <c r="G839">
        <f t="shared" si="195"/>
        <v>0</v>
      </c>
      <c r="H839">
        <f t="shared" si="196"/>
        <v>6</v>
      </c>
      <c r="I839">
        <f t="shared" si="197"/>
        <v>5</v>
      </c>
      <c r="J839">
        <f t="shared" si="198"/>
        <v>2</v>
      </c>
      <c r="K839">
        <f t="shared" si="199"/>
        <v>4</v>
      </c>
      <c r="L839">
        <f t="shared" si="200"/>
        <v>2</v>
      </c>
      <c r="M839">
        <f t="shared" si="201"/>
        <v>2</v>
      </c>
      <c r="N839">
        <f>fit!$F$1*H839</f>
        <v>7.4190300988007998</v>
      </c>
      <c r="O839">
        <f>fit!$F$2*I839</f>
        <v>6.2599389979681286</v>
      </c>
      <c r="P839">
        <f>fit!$F$3*J839</f>
        <v>-0.3421415649283136</v>
      </c>
      <c r="Q839">
        <f t="shared" si="202"/>
        <v>13.336827531840614</v>
      </c>
      <c r="R839">
        <f>fit!$F$4*K839</f>
        <v>5.2347841281278701E-2</v>
      </c>
      <c r="S839">
        <f>fit!$F$5*L839</f>
        <v>0.96759570677982676</v>
      </c>
      <c r="T839">
        <f>fit!$F$6*M839</f>
        <v>-0.64260225921170278</v>
      </c>
      <c r="U839">
        <f t="shared" si="203"/>
        <v>0.37734128884940266</v>
      </c>
      <c r="V839">
        <f>fit!$F$7</f>
        <v>-1.8713887662667528</v>
      </c>
      <c r="W839">
        <f t="shared" si="204"/>
        <v>11.842780054423264</v>
      </c>
      <c r="X839">
        <f t="shared" si="205"/>
        <v>0.99999280976889859</v>
      </c>
      <c r="Y839">
        <f t="shared" si="206"/>
        <v>5.1699423291626741E-11</v>
      </c>
    </row>
    <row r="840" spans="1:25" x14ac:dyDescent="0.25">
      <c r="A840">
        <v>85</v>
      </c>
      <c r="B840">
        <v>21</v>
      </c>
      <c r="C840">
        <f t="shared" si="192"/>
        <v>1</v>
      </c>
      <c r="D840">
        <f t="shared" si="193"/>
        <v>0</v>
      </c>
      <c r="E840">
        <f t="shared" si="194"/>
        <v>1</v>
      </c>
      <c r="F840">
        <v>1</v>
      </c>
      <c r="G840">
        <f t="shared" si="195"/>
        <v>0</v>
      </c>
      <c r="H840">
        <f t="shared" si="196"/>
        <v>7</v>
      </c>
      <c r="I840">
        <f t="shared" si="197"/>
        <v>5</v>
      </c>
      <c r="J840">
        <f t="shared" si="198"/>
        <v>3</v>
      </c>
      <c r="K840">
        <f t="shared" si="199"/>
        <v>4</v>
      </c>
      <c r="L840">
        <f t="shared" si="200"/>
        <v>2</v>
      </c>
      <c r="M840">
        <f t="shared" si="201"/>
        <v>2</v>
      </c>
      <c r="N840">
        <f>fit!$F$1*H840</f>
        <v>8.6555351152675986</v>
      </c>
      <c r="O840">
        <f>fit!$F$2*I840</f>
        <v>6.2599389979681286</v>
      </c>
      <c r="P840">
        <f>fit!$F$3*J840</f>
        <v>-0.51321234739247035</v>
      </c>
      <c r="Q840">
        <f t="shared" si="202"/>
        <v>14.402261765843258</v>
      </c>
      <c r="R840">
        <f>fit!$F$4*K840</f>
        <v>5.2347841281278701E-2</v>
      </c>
      <c r="S840">
        <f>fit!$F$5*L840</f>
        <v>0.96759570677982676</v>
      </c>
      <c r="T840">
        <f>fit!$F$6*M840</f>
        <v>-0.64260225921170278</v>
      </c>
      <c r="U840">
        <f t="shared" si="203"/>
        <v>0.37734128884940266</v>
      </c>
      <c r="V840">
        <f>fit!$F$7</f>
        <v>-1.8713887662667528</v>
      </c>
      <c r="W840">
        <f t="shared" si="204"/>
        <v>12.908214288425908</v>
      </c>
      <c r="X840">
        <f t="shared" si="205"/>
        <v>0.99999752239147155</v>
      </c>
      <c r="Y840">
        <f t="shared" si="206"/>
        <v>6.138544020251054E-12</v>
      </c>
    </row>
    <row r="841" spans="1:25" x14ac:dyDescent="0.25">
      <c r="A841">
        <v>85</v>
      </c>
      <c r="B841">
        <v>22</v>
      </c>
      <c r="C841">
        <f t="shared" si="192"/>
        <v>0</v>
      </c>
      <c r="D841">
        <f t="shared" si="193"/>
        <v>1</v>
      </c>
      <c r="E841">
        <f t="shared" si="194"/>
        <v>0</v>
      </c>
      <c r="F841">
        <v>1</v>
      </c>
      <c r="G841">
        <f t="shared" si="195"/>
        <v>0</v>
      </c>
      <c r="H841">
        <f t="shared" si="196"/>
        <v>7</v>
      </c>
      <c r="I841">
        <f t="shared" si="197"/>
        <v>6</v>
      </c>
      <c r="J841">
        <f t="shared" si="198"/>
        <v>3</v>
      </c>
      <c r="K841">
        <f t="shared" si="199"/>
        <v>4</v>
      </c>
      <c r="L841">
        <f t="shared" si="200"/>
        <v>2</v>
      </c>
      <c r="M841">
        <f t="shared" si="201"/>
        <v>2</v>
      </c>
      <c r="N841">
        <f>fit!$F$1*H841</f>
        <v>8.6555351152675986</v>
      </c>
      <c r="O841">
        <f>fit!$F$2*I841</f>
        <v>7.5119267975617543</v>
      </c>
      <c r="P841">
        <f>fit!$F$3*J841</f>
        <v>-0.51321234739247035</v>
      </c>
      <c r="Q841">
        <f t="shared" si="202"/>
        <v>15.654249565436883</v>
      </c>
      <c r="R841">
        <f>fit!$F$4*K841</f>
        <v>5.2347841281278701E-2</v>
      </c>
      <c r="S841">
        <f>fit!$F$5*L841</f>
        <v>0.96759570677982676</v>
      </c>
      <c r="T841">
        <f>fit!$F$6*M841</f>
        <v>-0.64260225921170278</v>
      </c>
      <c r="U841">
        <f t="shared" si="203"/>
        <v>0.37734128884940266</v>
      </c>
      <c r="V841">
        <f>fit!$F$7</f>
        <v>-1.8713887662667528</v>
      </c>
      <c r="W841">
        <f t="shared" si="204"/>
        <v>14.160202088019533</v>
      </c>
      <c r="X841">
        <f t="shared" si="205"/>
        <v>0.99999929156165013</v>
      </c>
      <c r="Y841">
        <f t="shared" si="206"/>
        <v>5.0188489556983155E-13</v>
      </c>
    </row>
    <row r="842" spans="1:25" x14ac:dyDescent="0.25">
      <c r="A842">
        <v>85</v>
      </c>
      <c r="B842">
        <v>23</v>
      </c>
      <c r="C842">
        <f t="shared" si="192"/>
        <v>1</v>
      </c>
      <c r="D842">
        <f t="shared" si="193"/>
        <v>0</v>
      </c>
      <c r="E842">
        <f t="shared" si="194"/>
        <v>0</v>
      </c>
      <c r="F842">
        <v>1</v>
      </c>
      <c r="G842">
        <f t="shared" si="195"/>
        <v>0</v>
      </c>
      <c r="H842">
        <f t="shared" si="196"/>
        <v>8</v>
      </c>
      <c r="I842">
        <f t="shared" si="197"/>
        <v>6</v>
      </c>
      <c r="J842">
        <f t="shared" si="198"/>
        <v>3</v>
      </c>
      <c r="K842">
        <f t="shared" si="199"/>
        <v>4</v>
      </c>
      <c r="L842">
        <f t="shared" si="200"/>
        <v>2</v>
      </c>
      <c r="M842">
        <f t="shared" si="201"/>
        <v>2</v>
      </c>
      <c r="N842">
        <f>fit!$F$1*H842</f>
        <v>9.8920401317343991</v>
      </c>
      <c r="O842">
        <f>fit!$F$2*I842</f>
        <v>7.5119267975617543</v>
      </c>
      <c r="P842">
        <f>fit!$F$3*J842</f>
        <v>-0.51321234739247035</v>
      </c>
      <c r="Q842">
        <f t="shared" si="202"/>
        <v>16.890754581903682</v>
      </c>
      <c r="R842">
        <f>fit!$F$4*K842</f>
        <v>5.2347841281278701E-2</v>
      </c>
      <c r="S842">
        <f>fit!$F$5*L842</f>
        <v>0.96759570677982676</v>
      </c>
      <c r="T842">
        <f>fit!$F$6*M842</f>
        <v>-0.64260225921170278</v>
      </c>
      <c r="U842">
        <f t="shared" si="203"/>
        <v>0.37734128884940266</v>
      </c>
      <c r="V842">
        <f>fit!$F$7</f>
        <v>-1.8713887662667528</v>
      </c>
      <c r="W842">
        <f t="shared" si="204"/>
        <v>15.396707104486334</v>
      </c>
      <c r="X842">
        <f t="shared" si="205"/>
        <v>0.9999997942712554</v>
      </c>
      <c r="Y842">
        <f t="shared" si="206"/>
        <v>4.2324316352868453E-14</v>
      </c>
    </row>
    <row r="843" spans="1:25" x14ac:dyDescent="0.25">
      <c r="A843">
        <v>85</v>
      </c>
      <c r="B843">
        <v>24</v>
      </c>
      <c r="C843">
        <f t="shared" si="192"/>
        <v>0</v>
      </c>
      <c r="D843">
        <f t="shared" si="193"/>
        <v>0</v>
      </c>
      <c r="E843">
        <f t="shared" si="194"/>
        <v>0</v>
      </c>
      <c r="F843">
        <v>1</v>
      </c>
      <c r="G843">
        <f t="shared" si="195"/>
        <v>0</v>
      </c>
      <c r="H843">
        <f t="shared" si="196"/>
        <v>8</v>
      </c>
      <c r="I843">
        <f t="shared" si="197"/>
        <v>6</v>
      </c>
      <c r="J843">
        <f t="shared" si="198"/>
        <v>3</v>
      </c>
      <c r="K843">
        <f t="shared" si="199"/>
        <v>4</v>
      </c>
      <c r="L843">
        <f t="shared" si="200"/>
        <v>2</v>
      </c>
      <c r="M843">
        <f t="shared" si="201"/>
        <v>2</v>
      </c>
      <c r="N843">
        <f>fit!$F$1*H843</f>
        <v>9.8920401317343991</v>
      </c>
      <c r="O843">
        <f>fit!$F$2*I843</f>
        <v>7.5119267975617543</v>
      </c>
      <c r="P843">
        <f>fit!$F$3*J843</f>
        <v>-0.51321234739247035</v>
      </c>
      <c r="Q843">
        <f t="shared" si="202"/>
        <v>16.890754581903682</v>
      </c>
      <c r="R843">
        <f>fit!$F$4*K843</f>
        <v>5.2347841281278701E-2</v>
      </c>
      <c r="S843">
        <f>fit!$F$5*L843</f>
        <v>0.96759570677982676</v>
      </c>
      <c r="T843">
        <f>fit!$F$6*M843</f>
        <v>-0.64260225921170278</v>
      </c>
      <c r="U843">
        <f t="shared" si="203"/>
        <v>0.37734128884940266</v>
      </c>
      <c r="V843">
        <f>fit!$F$7</f>
        <v>-1.8713887662667528</v>
      </c>
      <c r="W843">
        <f t="shared" si="204"/>
        <v>15.396707104486334</v>
      </c>
      <c r="X843">
        <f t="shared" si="205"/>
        <v>0.9999997942712554</v>
      </c>
      <c r="Y843">
        <f t="shared" si="206"/>
        <v>4.2324316352868453E-14</v>
      </c>
    </row>
    <row r="844" spans="1:25" x14ac:dyDescent="0.25">
      <c r="A844">
        <v>85</v>
      </c>
      <c r="B844">
        <v>25</v>
      </c>
      <c r="C844">
        <f t="shared" si="192"/>
        <v>1</v>
      </c>
      <c r="D844">
        <f t="shared" si="193"/>
        <v>1</v>
      </c>
      <c r="E844">
        <f t="shared" si="194"/>
        <v>0</v>
      </c>
      <c r="F844">
        <v>1</v>
      </c>
      <c r="G844">
        <f t="shared" si="195"/>
        <v>0</v>
      </c>
      <c r="H844">
        <f t="shared" si="196"/>
        <v>9</v>
      </c>
      <c r="I844">
        <f t="shared" si="197"/>
        <v>7</v>
      </c>
      <c r="J844">
        <f t="shared" si="198"/>
        <v>3</v>
      </c>
      <c r="K844">
        <f t="shared" si="199"/>
        <v>4</v>
      </c>
      <c r="L844">
        <f t="shared" si="200"/>
        <v>2</v>
      </c>
      <c r="M844">
        <f t="shared" si="201"/>
        <v>2</v>
      </c>
      <c r="N844">
        <f>fit!$F$1*H844</f>
        <v>11.1285451482012</v>
      </c>
      <c r="O844">
        <f>fit!$F$2*I844</f>
        <v>8.7639145971553809</v>
      </c>
      <c r="P844">
        <f>fit!$F$3*J844</f>
        <v>-0.51321234739247035</v>
      </c>
      <c r="Q844">
        <f t="shared" si="202"/>
        <v>19.379247397964111</v>
      </c>
      <c r="R844">
        <f>fit!$F$4*K844</f>
        <v>5.2347841281278701E-2</v>
      </c>
      <c r="S844">
        <f>fit!$F$5*L844</f>
        <v>0.96759570677982676</v>
      </c>
      <c r="T844">
        <f>fit!$F$6*M844</f>
        <v>-0.64260225921170278</v>
      </c>
      <c r="U844">
        <f t="shared" si="203"/>
        <v>0.37734128884940266</v>
      </c>
      <c r="V844">
        <f>fit!$F$7</f>
        <v>-1.8713887662667528</v>
      </c>
      <c r="W844">
        <f t="shared" si="204"/>
        <v>17.885199920546761</v>
      </c>
      <c r="X844">
        <f t="shared" si="205"/>
        <v>0.99999998291730618</v>
      </c>
      <c r="Y844">
        <f t="shared" si="206"/>
        <v>2.9181842797917646E-16</v>
      </c>
    </row>
    <row r="845" spans="1:25" x14ac:dyDescent="0.25">
      <c r="A845">
        <v>85</v>
      </c>
      <c r="B845">
        <v>26</v>
      </c>
      <c r="C845">
        <f t="shared" si="192"/>
        <v>0</v>
      </c>
      <c r="D845">
        <f t="shared" si="193"/>
        <v>0</v>
      </c>
      <c r="E845">
        <f t="shared" si="194"/>
        <v>1</v>
      </c>
      <c r="F845">
        <v>1</v>
      </c>
      <c r="G845">
        <f t="shared" si="195"/>
        <v>0</v>
      </c>
      <c r="H845">
        <f t="shared" si="196"/>
        <v>9</v>
      </c>
      <c r="I845">
        <f t="shared" si="197"/>
        <v>7</v>
      </c>
      <c r="J845">
        <f t="shared" si="198"/>
        <v>4</v>
      </c>
      <c r="K845">
        <f t="shared" si="199"/>
        <v>4</v>
      </c>
      <c r="L845">
        <f t="shared" si="200"/>
        <v>2</v>
      </c>
      <c r="M845">
        <f t="shared" si="201"/>
        <v>2</v>
      </c>
      <c r="N845">
        <f>fit!$F$1*H845</f>
        <v>11.1285451482012</v>
      </c>
      <c r="O845">
        <f>fit!$F$2*I845</f>
        <v>8.7639145971553809</v>
      </c>
      <c r="P845">
        <f>fit!$F$3*J845</f>
        <v>-0.6842831298566272</v>
      </c>
      <c r="Q845">
        <f t="shared" si="202"/>
        <v>19.208176615499955</v>
      </c>
      <c r="R845">
        <f>fit!$F$4*K845</f>
        <v>5.2347841281278701E-2</v>
      </c>
      <c r="S845">
        <f>fit!$F$5*L845</f>
        <v>0.96759570677982676</v>
      </c>
      <c r="T845">
        <f>fit!$F$6*M845</f>
        <v>-0.64260225921170278</v>
      </c>
      <c r="U845">
        <f t="shared" si="203"/>
        <v>0.37734128884940266</v>
      </c>
      <c r="V845">
        <f>fit!$F$7</f>
        <v>-1.8713887662667528</v>
      </c>
      <c r="W845">
        <f t="shared" si="204"/>
        <v>17.714129138082605</v>
      </c>
      <c r="X845">
        <f t="shared" si="205"/>
        <v>0.99999997973010712</v>
      </c>
      <c r="Y845">
        <f t="shared" si="206"/>
        <v>4.1086855717576907E-16</v>
      </c>
    </row>
    <row r="846" spans="1:25" x14ac:dyDescent="0.25">
      <c r="A846">
        <v>85</v>
      </c>
      <c r="B846">
        <v>27</v>
      </c>
      <c r="C846">
        <f t="shared" si="192"/>
        <v>1</v>
      </c>
      <c r="D846">
        <f t="shared" si="193"/>
        <v>0</v>
      </c>
      <c r="E846">
        <f t="shared" si="194"/>
        <v>0</v>
      </c>
      <c r="F846">
        <v>1</v>
      </c>
      <c r="G846">
        <f t="shared" si="195"/>
        <v>0</v>
      </c>
      <c r="H846">
        <f t="shared" si="196"/>
        <v>10</v>
      </c>
      <c r="I846">
        <f t="shared" si="197"/>
        <v>7</v>
      </c>
      <c r="J846">
        <f t="shared" si="198"/>
        <v>4</v>
      </c>
      <c r="K846">
        <f t="shared" si="199"/>
        <v>4</v>
      </c>
      <c r="L846">
        <f t="shared" si="200"/>
        <v>2</v>
      </c>
      <c r="M846">
        <f t="shared" si="201"/>
        <v>2</v>
      </c>
      <c r="N846">
        <f>fit!$F$1*H846</f>
        <v>12.365050164667998</v>
      </c>
      <c r="O846">
        <f>fit!$F$2*I846</f>
        <v>8.7639145971553809</v>
      </c>
      <c r="P846">
        <f>fit!$F$3*J846</f>
        <v>-0.6842831298566272</v>
      </c>
      <c r="Q846">
        <f t="shared" si="202"/>
        <v>20.444681631966752</v>
      </c>
      <c r="R846">
        <f>fit!$F$4*K846</f>
        <v>5.2347841281278701E-2</v>
      </c>
      <c r="S846">
        <f>fit!$F$5*L846</f>
        <v>0.96759570677982676</v>
      </c>
      <c r="T846">
        <f>fit!$F$6*M846</f>
        <v>-0.64260225921170278</v>
      </c>
      <c r="U846">
        <f t="shared" si="203"/>
        <v>0.37734128884940266</v>
      </c>
      <c r="V846">
        <f>fit!$F$7</f>
        <v>-1.8713887662667528</v>
      </c>
      <c r="W846">
        <f t="shared" si="204"/>
        <v>18.950634154549405</v>
      </c>
      <c r="X846">
        <f t="shared" si="205"/>
        <v>0.99999999411367613</v>
      </c>
      <c r="Y846">
        <f t="shared" si="206"/>
        <v>3.4648808735170695E-17</v>
      </c>
    </row>
    <row r="847" spans="1:25" x14ac:dyDescent="0.25">
      <c r="A847">
        <v>85</v>
      </c>
      <c r="B847">
        <v>28</v>
      </c>
      <c r="C847">
        <f t="shared" si="192"/>
        <v>0</v>
      </c>
      <c r="D847">
        <f t="shared" si="193"/>
        <v>1</v>
      </c>
      <c r="E847">
        <f t="shared" si="194"/>
        <v>0</v>
      </c>
      <c r="F847">
        <v>1</v>
      </c>
      <c r="G847">
        <f t="shared" si="195"/>
        <v>0</v>
      </c>
      <c r="H847">
        <f t="shared" si="196"/>
        <v>10</v>
      </c>
      <c r="I847">
        <f t="shared" si="197"/>
        <v>8</v>
      </c>
      <c r="J847">
        <f t="shared" si="198"/>
        <v>4</v>
      </c>
      <c r="K847">
        <f t="shared" si="199"/>
        <v>4</v>
      </c>
      <c r="L847">
        <f t="shared" si="200"/>
        <v>2</v>
      </c>
      <c r="M847">
        <f t="shared" si="201"/>
        <v>2</v>
      </c>
      <c r="N847">
        <f>fit!$F$1*H847</f>
        <v>12.365050164667998</v>
      </c>
      <c r="O847">
        <f>fit!$F$2*I847</f>
        <v>10.015902396749006</v>
      </c>
      <c r="P847">
        <f>fit!$F$3*J847</f>
        <v>-0.6842831298566272</v>
      </c>
      <c r="Q847">
        <f t="shared" si="202"/>
        <v>21.696669431560377</v>
      </c>
      <c r="R847">
        <f>fit!$F$4*K847</f>
        <v>5.2347841281278701E-2</v>
      </c>
      <c r="S847">
        <f>fit!$F$5*L847</f>
        <v>0.96759570677982676</v>
      </c>
      <c r="T847">
        <f>fit!$F$6*M847</f>
        <v>-0.64260225921170278</v>
      </c>
      <c r="U847">
        <f t="shared" si="203"/>
        <v>0.37734128884940266</v>
      </c>
      <c r="V847">
        <f>fit!$F$7</f>
        <v>-1.8713887662667528</v>
      </c>
      <c r="W847">
        <f t="shared" si="204"/>
        <v>20.202621954143027</v>
      </c>
      <c r="X847">
        <f t="shared" si="205"/>
        <v>0.99999999831688902</v>
      </c>
      <c r="Y847">
        <f t="shared" si="206"/>
        <v>2.8328625841881883E-18</v>
      </c>
    </row>
    <row r="848" spans="1:25" x14ac:dyDescent="0.25">
      <c r="A848">
        <v>85</v>
      </c>
      <c r="B848">
        <v>29</v>
      </c>
      <c r="C848">
        <f t="shared" si="192"/>
        <v>1</v>
      </c>
      <c r="D848">
        <f t="shared" si="193"/>
        <v>0</v>
      </c>
      <c r="E848">
        <f t="shared" si="194"/>
        <v>0</v>
      </c>
      <c r="F848">
        <v>1</v>
      </c>
      <c r="G848">
        <f t="shared" si="195"/>
        <v>0</v>
      </c>
      <c r="H848">
        <f t="shared" si="196"/>
        <v>11</v>
      </c>
      <c r="I848">
        <f t="shared" si="197"/>
        <v>8</v>
      </c>
      <c r="J848">
        <f t="shared" si="198"/>
        <v>4</v>
      </c>
      <c r="K848">
        <f t="shared" si="199"/>
        <v>4</v>
      </c>
      <c r="L848">
        <f t="shared" si="200"/>
        <v>2</v>
      </c>
      <c r="M848">
        <f t="shared" si="201"/>
        <v>2</v>
      </c>
      <c r="N848">
        <f>fit!$F$1*H848</f>
        <v>13.601555181134799</v>
      </c>
      <c r="O848">
        <f>fit!$F$2*I848</f>
        <v>10.015902396749006</v>
      </c>
      <c r="P848">
        <f>fit!$F$3*J848</f>
        <v>-0.6842831298566272</v>
      </c>
      <c r="Q848">
        <f t="shared" si="202"/>
        <v>22.933174448027177</v>
      </c>
      <c r="R848">
        <f>fit!$F$4*K848</f>
        <v>5.2347841281278701E-2</v>
      </c>
      <c r="S848">
        <f>fit!$F$5*L848</f>
        <v>0.96759570677982676</v>
      </c>
      <c r="T848">
        <f>fit!$F$6*M848</f>
        <v>-0.64260225921170278</v>
      </c>
      <c r="U848">
        <f t="shared" si="203"/>
        <v>0.37734128884940266</v>
      </c>
      <c r="V848">
        <f>fit!$F$7</f>
        <v>-1.8713887662667528</v>
      </c>
      <c r="W848">
        <f t="shared" si="204"/>
        <v>21.439126970609827</v>
      </c>
      <c r="X848">
        <f t="shared" si="205"/>
        <v>0.99999999951122898</v>
      </c>
      <c r="Y848">
        <f t="shared" si="206"/>
        <v>2.3889711356428905E-19</v>
      </c>
    </row>
    <row r="849" spans="1:25" x14ac:dyDescent="0.25">
      <c r="A849">
        <v>85</v>
      </c>
      <c r="B849">
        <v>30</v>
      </c>
      <c r="C849">
        <f t="shared" si="192"/>
        <v>0</v>
      </c>
      <c r="D849">
        <f t="shared" si="193"/>
        <v>0</v>
      </c>
      <c r="E849">
        <f t="shared" si="194"/>
        <v>0</v>
      </c>
      <c r="F849">
        <v>1</v>
      </c>
      <c r="G849">
        <f t="shared" si="195"/>
        <v>0</v>
      </c>
      <c r="H849">
        <f t="shared" si="196"/>
        <v>11</v>
      </c>
      <c r="I849">
        <f t="shared" si="197"/>
        <v>8</v>
      </c>
      <c r="J849">
        <f t="shared" si="198"/>
        <v>4</v>
      </c>
      <c r="K849">
        <f t="shared" si="199"/>
        <v>4</v>
      </c>
      <c r="L849">
        <f t="shared" si="200"/>
        <v>2</v>
      </c>
      <c r="M849">
        <f t="shared" si="201"/>
        <v>2</v>
      </c>
      <c r="N849">
        <f>fit!$F$1*H849</f>
        <v>13.601555181134799</v>
      </c>
      <c r="O849">
        <f>fit!$F$2*I849</f>
        <v>10.015902396749006</v>
      </c>
      <c r="P849">
        <f>fit!$F$3*J849</f>
        <v>-0.6842831298566272</v>
      </c>
      <c r="Q849">
        <f t="shared" si="202"/>
        <v>22.933174448027177</v>
      </c>
      <c r="R849">
        <f>fit!$F$4*K849</f>
        <v>5.2347841281278701E-2</v>
      </c>
      <c r="S849">
        <f>fit!$F$5*L849</f>
        <v>0.96759570677982676</v>
      </c>
      <c r="T849">
        <f>fit!$F$6*M849</f>
        <v>-0.64260225921170278</v>
      </c>
      <c r="U849">
        <f t="shared" si="203"/>
        <v>0.37734128884940266</v>
      </c>
      <c r="V849">
        <f>fit!$F$7</f>
        <v>-1.8713887662667528</v>
      </c>
      <c r="W849">
        <f t="shared" si="204"/>
        <v>21.439126970609827</v>
      </c>
      <c r="X849">
        <f t="shared" si="205"/>
        <v>0.99999999951122898</v>
      </c>
      <c r="Y849">
        <f t="shared" si="206"/>
        <v>2.3889711356428905E-19</v>
      </c>
    </row>
    <row r="850" spans="1:25" x14ac:dyDescent="0.25">
      <c r="A850">
        <v>85</v>
      </c>
      <c r="B850">
        <v>31</v>
      </c>
      <c r="C850">
        <f t="shared" si="192"/>
        <v>1</v>
      </c>
      <c r="D850">
        <f t="shared" si="193"/>
        <v>1</v>
      </c>
      <c r="E850">
        <f t="shared" si="194"/>
        <v>1</v>
      </c>
      <c r="F850">
        <v>1</v>
      </c>
      <c r="G850">
        <f t="shared" si="195"/>
        <v>0</v>
      </c>
      <c r="H850">
        <f t="shared" si="196"/>
        <v>12</v>
      </c>
      <c r="I850">
        <f t="shared" si="197"/>
        <v>9</v>
      </c>
      <c r="J850">
        <f t="shared" si="198"/>
        <v>5</v>
      </c>
      <c r="K850">
        <f t="shared" si="199"/>
        <v>4</v>
      </c>
      <c r="L850">
        <f t="shared" si="200"/>
        <v>2</v>
      </c>
      <c r="M850">
        <f t="shared" si="201"/>
        <v>2</v>
      </c>
      <c r="N850">
        <f>fit!$F$1*H850</f>
        <v>14.8380601976016</v>
      </c>
      <c r="O850">
        <f>fit!$F$2*I850</f>
        <v>11.267890196342631</v>
      </c>
      <c r="P850">
        <f>fit!$F$3*J850</f>
        <v>-0.85535391232078406</v>
      </c>
      <c r="Q850">
        <f t="shared" si="202"/>
        <v>25.250596481623447</v>
      </c>
      <c r="R850">
        <f>fit!$F$4*K850</f>
        <v>5.2347841281278701E-2</v>
      </c>
      <c r="S850">
        <f>fit!$F$5*L850</f>
        <v>0.96759570677982676</v>
      </c>
      <c r="T850">
        <f>fit!$F$6*M850</f>
        <v>-0.64260225921170278</v>
      </c>
      <c r="U850">
        <f t="shared" si="203"/>
        <v>0.37734128884940266</v>
      </c>
      <c r="V850">
        <f>fit!$F$7</f>
        <v>-1.8713887662667528</v>
      </c>
      <c r="W850">
        <f t="shared" si="204"/>
        <v>23.7565490042061</v>
      </c>
      <c r="X850">
        <f t="shared" si="205"/>
        <v>0.99999999995184274</v>
      </c>
      <c r="Y850">
        <f t="shared" si="206"/>
        <v>2.3191213016687787E-21</v>
      </c>
    </row>
    <row r="851" spans="1:25" x14ac:dyDescent="0.25">
      <c r="A851">
        <v>85</v>
      </c>
      <c r="B851">
        <v>32</v>
      </c>
      <c r="C851">
        <f t="shared" si="192"/>
        <v>0</v>
      </c>
      <c r="D851">
        <f t="shared" si="193"/>
        <v>0</v>
      </c>
      <c r="E851">
        <f t="shared" si="194"/>
        <v>0</v>
      </c>
      <c r="F851">
        <v>1</v>
      </c>
      <c r="G851">
        <f t="shared" si="195"/>
        <v>0</v>
      </c>
      <c r="H851">
        <f t="shared" si="196"/>
        <v>12</v>
      </c>
      <c r="I851">
        <f t="shared" si="197"/>
        <v>9</v>
      </c>
      <c r="J851">
        <f t="shared" si="198"/>
        <v>5</v>
      </c>
      <c r="K851">
        <f t="shared" si="199"/>
        <v>4</v>
      </c>
      <c r="L851">
        <f t="shared" si="200"/>
        <v>2</v>
      </c>
      <c r="M851">
        <f t="shared" si="201"/>
        <v>2</v>
      </c>
      <c r="N851">
        <f>fit!$F$1*H851</f>
        <v>14.8380601976016</v>
      </c>
      <c r="O851">
        <f>fit!$F$2*I851</f>
        <v>11.267890196342631</v>
      </c>
      <c r="P851">
        <f>fit!$F$3*J851</f>
        <v>-0.85535391232078406</v>
      </c>
      <c r="Q851">
        <f t="shared" si="202"/>
        <v>25.250596481623447</v>
      </c>
      <c r="R851">
        <f>fit!$F$4*K851</f>
        <v>5.2347841281278701E-2</v>
      </c>
      <c r="S851">
        <f>fit!$F$5*L851</f>
        <v>0.96759570677982676</v>
      </c>
      <c r="T851">
        <f>fit!$F$6*M851</f>
        <v>-0.64260225921170278</v>
      </c>
      <c r="U851">
        <f t="shared" si="203"/>
        <v>0.37734128884940266</v>
      </c>
      <c r="V851">
        <f>fit!$F$7</f>
        <v>-1.8713887662667528</v>
      </c>
      <c r="W851">
        <f t="shared" si="204"/>
        <v>23.7565490042061</v>
      </c>
      <c r="X851">
        <f t="shared" si="205"/>
        <v>0.99999999995184274</v>
      </c>
      <c r="Y851">
        <f t="shared" si="206"/>
        <v>2.3191213016687787E-21</v>
      </c>
    </row>
    <row r="852" spans="1:25" x14ac:dyDescent="0.25">
      <c r="A852">
        <v>85</v>
      </c>
      <c r="B852">
        <v>33</v>
      </c>
      <c r="C852">
        <f t="shared" si="192"/>
        <v>1</v>
      </c>
      <c r="D852">
        <f t="shared" si="193"/>
        <v>0</v>
      </c>
      <c r="E852">
        <f t="shared" si="194"/>
        <v>0</v>
      </c>
      <c r="F852">
        <v>1</v>
      </c>
      <c r="G852">
        <f t="shared" si="195"/>
        <v>0</v>
      </c>
      <c r="H852">
        <f t="shared" si="196"/>
        <v>13</v>
      </c>
      <c r="I852">
        <f t="shared" si="197"/>
        <v>9</v>
      </c>
      <c r="J852">
        <f t="shared" si="198"/>
        <v>5</v>
      </c>
      <c r="K852">
        <f t="shared" si="199"/>
        <v>4</v>
      </c>
      <c r="L852">
        <f t="shared" si="200"/>
        <v>2</v>
      </c>
      <c r="M852">
        <f t="shared" si="201"/>
        <v>2</v>
      </c>
      <c r="N852">
        <f>fit!$F$1*H852</f>
        <v>16.0745652140684</v>
      </c>
      <c r="O852">
        <f>fit!$F$2*I852</f>
        <v>11.267890196342631</v>
      </c>
      <c r="P852">
        <f>fit!$F$3*J852</f>
        <v>-0.85535391232078406</v>
      </c>
      <c r="Q852">
        <f t="shared" si="202"/>
        <v>26.487101498090247</v>
      </c>
      <c r="R852">
        <f>fit!$F$4*K852</f>
        <v>5.2347841281278701E-2</v>
      </c>
      <c r="S852">
        <f>fit!$F$5*L852</f>
        <v>0.96759570677982676</v>
      </c>
      <c r="T852">
        <f>fit!$F$6*M852</f>
        <v>-0.64260225921170278</v>
      </c>
      <c r="U852">
        <f t="shared" si="203"/>
        <v>0.37734128884940266</v>
      </c>
      <c r="V852">
        <f>fit!$F$7</f>
        <v>-1.8713887662667528</v>
      </c>
      <c r="W852">
        <f t="shared" si="204"/>
        <v>24.993054020672901</v>
      </c>
      <c r="X852">
        <f t="shared" si="205"/>
        <v>0.99999999998601519</v>
      </c>
      <c r="Y852">
        <f t="shared" si="206"/>
        <v>1.9557500324250549E-22</v>
      </c>
    </row>
    <row r="853" spans="1:25" x14ac:dyDescent="0.25">
      <c r="A853">
        <v>85</v>
      </c>
      <c r="B853">
        <v>34</v>
      </c>
      <c r="C853">
        <f t="shared" si="192"/>
        <v>0</v>
      </c>
      <c r="D853">
        <f t="shared" si="193"/>
        <v>1</v>
      </c>
      <c r="E853">
        <f t="shared" si="194"/>
        <v>0</v>
      </c>
      <c r="F853">
        <v>1</v>
      </c>
      <c r="G853">
        <f t="shared" si="195"/>
        <v>0</v>
      </c>
      <c r="H853">
        <f t="shared" si="196"/>
        <v>13</v>
      </c>
      <c r="I853">
        <f t="shared" si="197"/>
        <v>10</v>
      </c>
      <c r="J853">
        <f t="shared" si="198"/>
        <v>5</v>
      </c>
      <c r="K853">
        <f t="shared" si="199"/>
        <v>4</v>
      </c>
      <c r="L853">
        <f t="shared" si="200"/>
        <v>2</v>
      </c>
      <c r="M853">
        <f t="shared" si="201"/>
        <v>2</v>
      </c>
      <c r="N853">
        <f>fit!$F$1*H853</f>
        <v>16.0745652140684</v>
      </c>
      <c r="O853">
        <f>fit!$F$2*I853</f>
        <v>12.519877995936257</v>
      </c>
      <c r="P853">
        <f>fit!$F$3*J853</f>
        <v>-0.85535391232078406</v>
      </c>
      <c r="Q853">
        <f t="shared" si="202"/>
        <v>27.739089297683872</v>
      </c>
      <c r="R853">
        <f>fit!$F$4*K853</f>
        <v>5.2347841281278701E-2</v>
      </c>
      <c r="S853">
        <f>fit!$F$5*L853</f>
        <v>0.96759570677982676</v>
      </c>
      <c r="T853">
        <f>fit!$F$6*M853</f>
        <v>-0.64260225921170278</v>
      </c>
      <c r="U853">
        <f t="shared" si="203"/>
        <v>0.37734128884940266</v>
      </c>
      <c r="V853">
        <f>fit!$F$7</f>
        <v>-1.8713887662667528</v>
      </c>
      <c r="W853">
        <f t="shared" si="204"/>
        <v>26.245041820266522</v>
      </c>
      <c r="X853">
        <f t="shared" si="205"/>
        <v>0.9999999999960012</v>
      </c>
      <c r="Y853">
        <f t="shared" si="206"/>
        <v>1.5990411757664547E-23</v>
      </c>
    </row>
    <row r="854" spans="1:25" x14ac:dyDescent="0.25">
      <c r="A854">
        <v>85</v>
      </c>
      <c r="B854">
        <v>35</v>
      </c>
      <c r="C854">
        <f t="shared" si="192"/>
        <v>1</v>
      </c>
      <c r="D854">
        <f t="shared" si="193"/>
        <v>0</v>
      </c>
      <c r="E854">
        <f t="shared" si="194"/>
        <v>0</v>
      </c>
      <c r="F854">
        <v>1</v>
      </c>
      <c r="G854">
        <f t="shared" si="195"/>
        <v>0</v>
      </c>
      <c r="H854">
        <f t="shared" si="196"/>
        <v>14</v>
      </c>
      <c r="I854">
        <f t="shared" si="197"/>
        <v>10</v>
      </c>
      <c r="J854">
        <f t="shared" si="198"/>
        <v>5</v>
      </c>
      <c r="K854">
        <f t="shared" si="199"/>
        <v>4</v>
      </c>
      <c r="L854">
        <f t="shared" si="200"/>
        <v>2</v>
      </c>
      <c r="M854">
        <f t="shared" si="201"/>
        <v>2</v>
      </c>
      <c r="N854">
        <f>fit!$F$1*H854</f>
        <v>17.311070230535197</v>
      </c>
      <c r="O854">
        <f>fit!$F$2*I854</f>
        <v>12.519877995936257</v>
      </c>
      <c r="P854">
        <f>fit!$F$3*J854</f>
        <v>-0.85535391232078406</v>
      </c>
      <c r="Q854">
        <f t="shared" si="202"/>
        <v>28.975594314150673</v>
      </c>
      <c r="R854">
        <f>fit!$F$4*K854</f>
        <v>5.2347841281278701E-2</v>
      </c>
      <c r="S854">
        <f>fit!$F$5*L854</f>
        <v>0.96759570677982676</v>
      </c>
      <c r="T854">
        <f>fit!$F$6*M854</f>
        <v>-0.64260225921170278</v>
      </c>
      <c r="U854">
        <f t="shared" si="203"/>
        <v>0.37734128884940266</v>
      </c>
      <c r="V854">
        <f>fit!$F$7</f>
        <v>-1.8713887662667528</v>
      </c>
      <c r="W854">
        <f t="shared" si="204"/>
        <v>27.481546836733322</v>
      </c>
      <c r="X854">
        <f t="shared" si="205"/>
        <v>0.99999999999883871</v>
      </c>
      <c r="Y854">
        <f t="shared" si="206"/>
        <v>1.3486020909012384E-24</v>
      </c>
    </row>
    <row r="855" spans="1:25" x14ac:dyDescent="0.25">
      <c r="A855">
        <v>85</v>
      </c>
      <c r="B855">
        <v>36</v>
      </c>
      <c r="C855">
        <f t="shared" si="192"/>
        <v>0</v>
      </c>
      <c r="D855">
        <f t="shared" si="193"/>
        <v>0</v>
      </c>
      <c r="E855">
        <f t="shared" si="194"/>
        <v>1</v>
      </c>
      <c r="F855">
        <v>1</v>
      </c>
      <c r="G855">
        <f t="shared" si="195"/>
        <v>0</v>
      </c>
      <c r="H855">
        <f t="shared" si="196"/>
        <v>14</v>
      </c>
      <c r="I855">
        <f t="shared" si="197"/>
        <v>10</v>
      </c>
      <c r="J855">
        <f t="shared" si="198"/>
        <v>6</v>
      </c>
      <c r="K855">
        <f t="shared" si="199"/>
        <v>4</v>
      </c>
      <c r="L855">
        <f t="shared" si="200"/>
        <v>2</v>
      </c>
      <c r="M855">
        <f t="shared" si="201"/>
        <v>2</v>
      </c>
      <c r="N855">
        <f>fit!$F$1*H855</f>
        <v>17.311070230535197</v>
      </c>
      <c r="O855">
        <f>fit!$F$2*I855</f>
        <v>12.519877995936257</v>
      </c>
      <c r="P855">
        <f>fit!$F$3*J855</f>
        <v>-1.0264246947849407</v>
      </c>
      <c r="Q855">
        <f t="shared" si="202"/>
        <v>28.804523531686517</v>
      </c>
      <c r="R855">
        <f>fit!$F$4*K855</f>
        <v>5.2347841281278701E-2</v>
      </c>
      <c r="S855">
        <f>fit!$F$5*L855</f>
        <v>0.96759570677982676</v>
      </c>
      <c r="T855">
        <f>fit!$F$6*M855</f>
        <v>-0.64260225921170278</v>
      </c>
      <c r="U855">
        <f t="shared" si="203"/>
        <v>0.37734128884940266</v>
      </c>
      <c r="V855">
        <f>fit!$F$7</f>
        <v>-1.8713887662667528</v>
      </c>
      <c r="W855">
        <f t="shared" si="204"/>
        <v>27.310476054269166</v>
      </c>
      <c r="X855">
        <f t="shared" si="205"/>
        <v>0.99999999999862221</v>
      </c>
      <c r="Y855">
        <f t="shared" si="206"/>
        <v>1.8982963933963767E-24</v>
      </c>
    </row>
    <row r="856" spans="1:25" x14ac:dyDescent="0.25">
      <c r="A856">
        <v>85</v>
      </c>
      <c r="B856">
        <v>37</v>
      </c>
      <c r="C856">
        <f t="shared" ref="C856:C919" si="207">IF(MOD(B856,2)=1,1,0)</f>
        <v>1</v>
      </c>
      <c r="D856">
        <f t="shared" ref="D856:D919" si="208">IF(MOD($B856,3)=1,1,0)</f>
        <v>1</v>
      </c>
      <c r="E856">
        <f t="shared" ref="E856:E919" si="209">IF(MOD($B856,5)=1,1,0)</f>
        <v>0</v>
      </c>
      <c r="F856">
        <v>1</v>
      </c>
      <c r="G856">
        <f t="shared" si="195"/>
        <v>0</v>
      </c>
      <c r="H856">
        <f t="shared" si="196"/>
        <v>15</v>
      </c>
      <c r="I856">
        <f t="shared" si="197"/>
        <v>11</v>
      </c>
      <c r="J856">
        <f t="shared" si="198"/>
        <v>6</v>
      </c>
      <c r="K856">
        <f t="shared" si="199"/>
        <v>4</v>
      </c>
      <c r="L856">
        <f t="shared" si="200"/>
        <v>2</v>
      </c>
      <c r="M856">
        <f t="shared" si="201"/>
        <v>2</v>
      </c>
      <c r="N856">
        <f>fit!$F$1*H856</f>
        <v>18.547575247001998</v>
      </c>
      <c r="O856">
        <f>fit!$F$2*I856</f>
        <v>13.771865795529884</v>
      </c>
      <c r="P856">
        <f>fit!$F$3*J856</f>
        <v>-1.0264246947849407</v>
      </c>
      <c r="Q856">
        <f t="shared" si="202"/>
        <v>31.293016347746939</v>
      </c>
      <c r="R856">
        <f>fit!$F$4*K856</f>
        <v>5.2347841281278701E-2</v>
      </c>
      <c r="S856">
        <f>fit!$F$5*L856</f>
        <v>0.96759570677982676</v>
      </c>
      <c r="T856">
        <f>fit!$F$6*M856</f>
        <v>-0.64260225921170278</v>
      </c>
      <c r="U856">
        <f t="shared" si="203"/>
        <v>0.37734128884940266</v>
      </c>
      <c r="V856">
        <f>fit!$F$7</f>
        <v>-1.8713887662667528</v>
      </c>
      <c r="W856">
        <f t="shared" si="204"/>
        <v>29.798968870329588</v>
      </c>
      <c r="X856">
        <f t="shared" si="205"/>
        <v>0.99999999999988565</v>
      </c>
      <c r="Y856">
        <f t="shared" si="206"/>
        <v>1.3076602099202679E-26</v>
      </c>
    </row>
    <row r="857" spans="1:25" x14ac:dyDescent="0.25">
      <c r="A857">
        <v>85</v>
      </c>
      <c r="B857">
        <v>38</v>
      </c>
      <c r="C857">
        <f t="shared" si="207"/>
        <v>0</v>
      </c>
      <c r="D857">
        <f t="shared" si="208"/>
        <v>0</v>
      </c>
      <c r="E857">
        <f t="shared" si="209"/>
        <v>0</v>
      </c>
      <c r="F857">
        <v>1</v>
      </c>
      <c r="G857">
        <f t="shared" si="195"/>
        <v>0</v>
      </c>
      <c r="H857">
        <f t="shared" si="196"/>
        <v>15</v>
      </c>
      <c r="I857">
        <f t="shared" si="197"/>
        <v>11</v>
      </c>
      <c r="J857">
        <f t="shared" si="198"/>
        <v>6</v>
      </c>
      <c r="K857">
        <f t="shared" si="199"/>
        <v>4</v>
      </c>
      <c r="L857">
        <f t="shared" si="200"/>
        <v>2</v>
      </c>
      <c r="M857">
        <f t="shared" si="201"/>
        <v>2</v>
      </c>
      <c r="N857">
        <f>fit!$F$1*H857</f>
        <v>18.547575247001998</v>
      </c>
      <c r="O857">
        <f>fit!$F$2*I857</f>
        <v>13.771865795529884</v>
      </c>
      <c r="P857">
        <f>fit!$F$3*J857</f>
        <v>-1.0264246947849407</v>
      </c>
      <c r="Q857">
        <f t="shared" si="202"/>
        <v>31.293016347746939</v>
      </c>
      <c r="R857">
        <f>fit!$F$4*K857</f>
        <v>5.2347841281278701E-2</v>
      </c>
      <c r="S857">
        <f>fit!$F$5*L857</f>
        <v>0.96759570677982676</v>
      </c>
      <c r="T857">
        <f>fit!$F$6*M857</f>
        <v>-0.64260225921170278</v>
      </c>
      <c r="U857">
        <f t="shared" si="203"/>
        <v>0.37734128884940266</v>
      </c>
      <c r="V857">
        <f>fit!$F$7</f>
        <v>-1.8713887662667528</v>
      </c>
      <c r="W857">
        <f t="shared" si="204"/>
        <v>29.798968870329588</v>
      </c>
      <c r="X857">
        <f t="shared" si="205"/>
        <v>0.99999999999988565</v>
      </c>
      <c r="Y857">
        <f t="shared" si="206"/>
        <v>1.3076602099202679E-26</v>
      </c>
    </row>
    <row r="858" spans="1:25" x14ac:dyDescent="0.25">
      <c r="A858">
        <v>85</v>
      </c>
      <c r="B858">
        <v>39</v>
      </c>
      <c r="C858">
        <f t="shared" si="207"/>
        <v>1</v>
      </c>
      <c r="D858">
        <f t="shared" si="208"/>
        <v>0</v>
      </c>
      <c r="E858">
        <f t="shared" si="209"/>
        <v>0</v>
      </c>
      <c r="F858">
        <v>1</v>
      </c>
      <c r="G858">
        <f t="shared" si="195"/>
        <v>0</v>
      </c>
      <c r="H858">
        <f t="shared" si="196"/>
        <v>16</v>
      </c>
      <c r="I858">
        <f t="shared" si="197"/>
        <v>11</v>
      </c>
      <c r="J858">
        <f t="shared" si="198"/>
        <v>6</v>
      </c>
      <c r="K858">
        <f t="shared" si="199"/>
        <v>4</v>
      </c>
      <c r="L858">
        <f t="shared" si="200"/>
        <v>2</v>
      </c>
      <c r="M858">
        <f t="shared" si="201"/>
        <v>2</v>
      </c>
      <c r="N858">
        <f>fit!$F$1*H858</f>
        <v>19.784080263468798</v>
      </c>
      <c r="O858">
        <f>fit!$F$2*I858</f>
        <v>13.771865795529884</v>
      </c>
      <c r="P858">
        <f>fit!$F$3*J858</f>
        <v>-1.0264246947849407</v>
      </c>
      <c r="Q858">
        <f t="shared" si="202"/>
        <v>32.529521364213743</v>
      </c>
      <c r="R858">
        <f>fit!$F$4*K858</f>
        <v>5.2347841281278701E-2</v>
      </c>
      <c r="S858">
        <f>fit!$F$5*L858</f>
        <v>0.96759570677982676</v>
      </c>
      <c r="T858">
        <f>fit!$F$6*M858</f>
        <v>-0.64260225921170278</v>
      </c>
      <c r="U858">
        <f t="shared" si="203"/>
        <v>0.37734128884940266</v>
      </c>
      <c r="V858">
        <f>fit!$F$7</f>
        <v>-1.8713887662667528</v>
      </c>
      <c r="W858">
        <f t="shared" si="204"/>
        <v>31.035473886796389</v>
      </c>
      <c r="X858">
        <f t="shared" si="205"/>
        <v>0.99999999999996669</v>
      </c>
      <c r="Y858">
        <f t="shared" si="206"/>
        <v>1.1093356479670479E-27</v>
      </c>
    </row>
    <row r="859" spans="1:25" x14ac:dyDescent="0.25">
      <c r="A859">
        <v>85</v>
      </c>
      <c r="B859">
        <v>40</v>
      </c>
      <c r="C859">
        <f t="shared" si="207"/>
        <v>0</v>
      </c>
      <c r="D859">
        <f t="shared" si="208"/>
        <v>1</v>
      </c>
      <c r="E859">
        <f t="shared" si="209"/>
        <v>0</v>
      </c>
      <c r="F859">
        <v>1</v>
      </c>
      <c r="G859">
        <f t="shared" si="195"/>
        <v>0</v>
      </c>
      <c r="H859">
        <f t="shared" si="196"/>
        <v>16</v>
      </c>
      <c r="I859">
        <f t="shared" si="197"/>
        <v>12</v>
      </c>
      <c r="J859">
        <f t="shared" si="198"/>
        <v>6</v>
      </c>
      <c r="K859">
        <f t="shared" si="199"/>
        <v>4</v>
      </c>
      <c r="L859">
        <f t="shared" si="200"/>
        <v>2</v>
      </c>
      <c r="M859">
        <f t="shared" si="201"/>
        <v>2</v>
      </c>
      <c r="N859">
        <f>fit!$F$1*H859</f>
        <v>19.784080263468798</v>
      </c>
      <c r="O859">
        <f>fit!$F$2*I859</f>
        <v>15.023853595123509</v>
      </c>
      <c r="P859">
        <f>fit!$F$3*J859</f>
        <v>-1.0264246947849407</v>
      </c>
      <c r="Q859">
        <f t="shared" si="202"/>
        <v>33.781509163807364</v>
      </c>
      <c r="R859">
        <f>fit!$F$4*K859</f>
        <v>5.2347841281278701E-2</v>
      </c>
      <c r="S859">
        <f>fit!$F$5*L859</f>
        <v>0.96759570677982676</v>
      </c>
      <c r="T859">
        <f>fit!$F$6*M859</f>
        <v>-0.64260225921170278</v>
      </c>
      <c r="U859">
        <f t="shared" si="203"/>
        <v>0.37734128884940266</v>
      </c>
      <c r="V859">
        <f>fit!$F$7</f>
        <v>-1.8713887662667528</v>
      </c>
      <c r="W859">
        <f t="shared" si="204"/>
        <v>32.28746168639001</v>
      </c>
      <c r="X859">
        <f t="shared" si="205"/>
        <v>0.99999999999999045</v>
      </c>
      <c r="Y859">
        <f t="shared" si="206"/>
        <v>9.1162738359603177E-29</v>
      </c>
    </row>
    <row r="860" spans="1:25" x14ac:dyDescent="0.25">
      <c r="A860">
        <v>85</v>
      </c>
      <c r="B860">
        <v>41</v>
      </c>
      <c r="C860">
        <f t="shared" si="207"/>
        <v>1</v>
      </c>
      <c r="D860">
        <f t="shared" si="208"/>
        <v>0</v>
      </c>
      <c r="E860">
        <f t="shared" si="209"/>
        <v>1</v>
      </c>
      <c r="F860">
        <v>1</v>
      </c>
      <c r="G860">
        <f t="shared" si="195"/>
        <v>0</v>
      </c>
      <c r="H860">
        <f t="shared" si="196"/>
        <v>17</v>
      </c>
      <c r="I860">
        <f t="shared" si="197"/>
        <v>12</v>
      </c>
      <c r="J860">
        <f t="shared" si="198"/>
        <v>7</v>
      </c>
      <c r="K860">
        <f t="shared" si="199"/>
        <v>4</v>
      </c>
      <c r="L860">
        <f t="shared" si="200"/>
        <v>2</v>
      </c>
      <c r="M860">
        <f t="shared" si="201"/>
        <v>2</v>
      </c>
      <c r="N860">
        <f>fit!$F$1*H860</f>
        <v>21.020585279935599</v>
      </c>
      <c r="O860">
        <f>fit!$F$2*I860</f>
        <v>15.023853595123509</v>
      </c>
      <c r="P860">
        <f>fit!$F$3*J860</f>
        <v>-1.1974954772490976</v>
      </c>
      <c r="Q860">
        <f t="shared" si="202"/>
        <v>34.846943397810008</v>
      </c>
      <c r="R860">
        <f>fit!$F$4*K860</f>
        <v>5.2347841281278701E-2</v>
      </c>
      <c r="S860">
        <f>fit!$F$5*L860</f>
        <v>0.96759570677982676</v>
      </c>
      <c r="T860">
        <f>fit!$F$6*M860</f>
        <v>-0.64260225921170278</v>
      </c>
      <c r="U860">
        <f t="shared" si="203"/>
        <v>0.37734128884940266</v>
      </c>
      <c r="V860">
        <f>fit!$F$7</f>
        <v>-1.8713887662667528</v>
      </c>
      <c r="W860">
        <f t="shared" si="204"/>
        <v>33.352895920392655</v>
      </c>
      <c r="X860">
        <f t="shared" si="205"/>
        <v>0.99999999999999667</v>
      </c>
      <c r="Y860">
        <f t="shared" si="206"/>
        <v>1.1093356479670479E-29</v>
      </c>
    </row>
    <row r="861" spans="1:25" x14ac:dyDescent="0.25">
      <c r="A861">
        <v>85</v>
      </c>
      <c r="B861">
        <v>42</v>
      </c>
      <c r="C861">
        <f t="shared" si="207"/>
        <v>0</v>
      </c>
      <c r="D861">
        <f t="shared" si="208"/>
        <v>0</v>
      </c>
      <c r="E861">
        <f t="shared" si="209"/>
        <v>0</v>
      </c>
      <c r="F861">
        <v>1</v>
      </c>
      <c r="G861">
        <f t="shared" si="195"/>
        <v>0</v>
      </c>
      <c r="H861">
        <f t="shared" si="196"/>
        <v>17</v>
      </c>
      <c r="I861">
        <f t="shared" si="197"/>
        <v>12</v>
      </c>
      <c r="J861">
        <f t="shared" si="198"/>
        <v>7</v>
      </c>
      <c r="K861">
        <f t="shared" si="199"/>
        <v>4</v>
      </c>
      <c r="L861">
        <f t="shared" si="200"/>
        <v>2</v>
      </c>
      <c r="M861">
        <f t="shared" si="201"/>
        <v>2</v>
      </c>
      <c r="N861">
        <f>fit!$F$1*H861</f>
        <v>21.020585279935599</v>
      </c>
      <c r="O861">
        <f>fit!$F$2*I861</f>
        <v>15.023853595123509</v>
      </c>
      <c r="P861">
        <f>fit!$F$3*J861</f>
        <v>-1.1974954772490976</v>
      </c>
      <c r="Q861">
        <f t="shared" si="202"/>
        <v>34.846943397810008</v>
      </c>
      <c r="R861">
        <f>fit!$F$4*K861</f>
        <v>5.2347841281278701E-2</v>
      </c>
      <c r="S861">
        <f>fit!$F$5*L861</f>
        <v>0.96759570677982676</v>
      </c>
      <c r="T861">
        <f>fit!$F$6*M861</f>
        <v>-0.64260225921170278</v>
      </c>
      <c r="U861">
        <f t="shared" si="203"/>
        <v>0.37734128884940266</v>
      </c>
      <c r="V861">
        <f>fit!$F$7</f>
        <v>-1.8713887662667528</v>
      </c>
      <c r="W861">
        <f t="shared" si="204"/>
        <v>33.352895920392655</v>
      </c>
      <c r="X861">
        <f t="shared" si="205"/>
        <v>0.99999999999999667</v>
      </c>
      <c r="Y861">
        <f t="shared" si="206"/>
        <v>1.1093356479670479E-29</v>
      </c>
    </row>
    <row r="862" spans="1:25" x14ac:dyDescent="0.25">
      <c r="A862">
        <v>85</v>
      </c>
      <c r="B862">
        <v>43</v>
      </c>
      <c r="C862">
        <f t="shared" si="207"/>
        <v>1</v>
      </c>
      <c r="D862">
        <f t="shared" si="208"/>
        <v>1</v>
      </c>
      <c r="E862">
        <f t="shared" si="209"/>
        <v>0</v>
      </c>
      <c r="F862">
        <v>1</v>
      </c>
      <c r="G862">
        <f t="shared" si="195"/>
        <v>0</v>
      </c>
      <c r="H862">
        <f t="shared" si="196"/>
        <v>18</v>
      </c>
      <c r="I862">
        <f t="shared" si="197"/>
        <v>13</v>
      </c>
      <c r="J862">
        <f t="shared" si="198"/>
        <v>7</v>
      </c>
      <c r="K862">
        <f t="shared" si="199"/>
        <v>4</v>
      </c>
      <c r="L862">
        <f t="shared" si="200"/>
        <v>2</v>
      </c>
      <c r="M862">
        <f t="shared" si="201"/>
        <v>2</v>
      </c>
      <c r="N862">
        <f>fit!$F$1*H862</f>
        <v>22.257090296402399</v>
      </c>
      <c r="O862">
        <f>fit!$F$2*I862</f>
        <v>16.275841394717133</v>
      </c>
      <c r="P862">
        <f>fit!$F$3*J862</f>
        <v>-1.1974954772490976</v>
      </c>
      <c r="Q862">
        <f t="shared" si="202"/>
        <v>37.33543621387043</v>
      </c>
      <c r="R862">
        <f>fit!$F$4*K862</f>
        <v>5.2347841281278701E-2</v>
      </c>
      <c r="S862">
        <f>fit!$F$5*L862</f>
        <v>0.96759570677982676</v>
      </c>
      <c r="T862">
        <f>fit!$F$6*M862</f>
        <v>-0.64260225921170278</v>
      </c>
      <c r="U862">
        <f t="shared" si="203"/>
        <v>0.37734128884940266</v>
      </c>
      <c r="V862">
        <f>fit!$F$7</f>
        <v>-1.8713887662667528</v>
      </c>
      <c r="W862">
        <f t="shared" si="204"/>
        <v>35.841388736453077</v>
      </c>
      <c r="X862">
        <f t="shared" si="205"/>
        <v>0.99999999999999978</v>
      </c>
      <c r="Y862">
        <f t="shared" si="206"/>
        <v>4.9303806576313238E-32</v>
      </c>
    </row>
    <row r="863" spans="1:25" x14ac:dyDescent="0.25">
      <c r="A863">
        <v>85</v>
      </c>
      <c r="B863">
        <v>44</v>
      </c>
      <c r="C863">
        <f t="shared" si="207"/>
        <v>0</v>
      </c>
      <c r="D863">
        <f t="shared" si="208"/>
        <v>0</v>
      </c>
      <c r="E863">
        <f t="shared" si="209"/>
        <v>0</v>
      </c>
      <c r="F863">
        <v>1</v>
      </c>
      <c r="G863">
        <f t="shared" si="195"/>
        <v>0</v>
      </c>
      <c r="H863">
        <f t="shared" si="196"/>
        <v>18</v>
      </c>
      <c r="I863">
        <f t="shared" si="197"/>
        <v>13</v>
      </c>
      <c r="J863">
        <f t="shared" si="198"/>
        <v>7</v>
      </c>
      <c r="K863">
        <f t="shared" si="199"/>
        <v>4</v>
      </c>
      <c r="L863">
        <f t="shared" si="200"/>
        <v>2</v>
      </c>
      <c r="M863">
        <f t="shared" si="201"/>
        <v>2</v>
      </c>
      <c r="N863">
        <f>fit!$F$1*H863</f>
        <v>22.257090296402399</v>
      </c>
      <c r="O863">
        <f>fit!$F$2*I863</f>
        <v>16.275841394717133</v>
      </c>
      <c r="P863">
        <f>fit!$F$3*J863</f>
        <v>-1.1974954772490976</v>
      </c>
      <c r="Q863">
        <f t="shared" si="202"/>
        <v>37.33543621387043</v>
      </c>
      <c r="R863">
        <f>fit!$F$4*K863</f>
        <v>5.2347841281278701E-2</v>
      </c>
      <c r="S863">
        <f>fit!$F$5*L863</f>
        <v>0.96759570677982676</v>
      </c>
      <c r="T863">
        <f>fit!$F$6*M863</f>
        <v>-0.64260225921170278</v>
      </c>
      <c r="U863">
        <f t="shared" si="203"/>
        <v>0.37734128884940266</v>
      </c>
      <c r="V863">
        <f>fit!$F$7</f>
        <v>-1.8713887662667528</v>
      </c>
      <c r="W863">
        <f t="shared" si="204"/>
        <v>35.841388736453077</v>
      </c>
      <c r="X863">
        <f t="shared" si="205"/>
        <v>0.99999999999999978</v>
      </c>
      <c r="Y863">
        <f t="shared" si="206"/>
        <v>4.9303806576313238E-32</v>
      </c>
    </row>
    <row r="864" spans="1:25" x14ac:dyDescent="0.25">
      <c r="A864">
        <v>85</v>
      </c>
      <c r="B864">
        <v>45</v>
      </c>
      <c r="C864">
        <f t="shared" si="207"/>
        <v>1</v>
      </c>
      <c r="D864">
        <f t="shared" si="208"/>
        <v>0</v>
      </c>
      <c r="E864">
        <f t="shared" si="209"/>
        <v>0</v>
      </c>
      <c r="F864">
        <v>1</v>
      </c>
      <c r="G864">
        <f t="shared" si="195"/>
        <v>0</v>
      </c>
      <c r="H864">
        <f t="shared" si="196"/>
        <v>19</v>
      </c>
      <c r="I864">
        <f t="shared" si="197"/>
        <v>13</v>
      </c>
      <c r="J864">
        <f t="shared" si="198"/>
        <v>7</v>
      </c>
      <c r="K864">
        <f t="shared" si="199"/>
        <v>4</v>
      </c>
      <c r="L864">
        <f t="shared" si="200"/>
        <v>2</v>
      </c>
      <c r="M864">
        <f t="shared" si="201"/>
        <v>2</v>
      </c>
      <c r="N864">
        <f>fit!$F$1*H864</f>
        <v>23.493595312869196</v>
      </c>
      <c r="O864">
        <f>fit!$F$2*I864</f>
        <v>16.275841394717133</v>
      </c>
      <c r="P864">
        <f>fit!$F$3*J864</f>
        <v>-1.1974954772490976</v>
      </c>
      <c r="Q864">
        <f t="shared" si="202"/>
        <v>38.571941230337231</v>
      </c>
      <c r="R864">
        <f>fit!$F$4*K864</f>
        <v>5.2347841281278701E-2</v>
      </c>
      <c r="S864">
        <f>fit!$F$5*L864</f>
        <v>0.96759570677982676</v>
      </c>
      <c r="T864">
        <f>fit!$F$6*M864</f>
        <v>-0.64260225921170278</v>
      </c>
      <c r="U864">
        <f t="shared" si="203"/>
        <v>0.37734128884940266</v>
      </c>
      <c r="V864">
        <f>fit!$F$7</f>
        <v>-1.8713887662667528</v>
      </c>
      <c r="W864">
        <f t="shared" si="204"/>
        <v>37.077893752919877</v>
      </c>
      <c r="X864">
        <f t="shared" si="205"/>
        <v>1</v>
      </c>
      <c r="Y864">
        <f t="shared" si="206"/>
        <v>0</v>
      </c>
    </row>
    <row r="865" spans="1:25" x14ac:dyDescent="0.25">
      <c r="A865">
        <v>85</v>
      </c>
      <c r="B865">
        <v>46</v>
      </c>
      <c r="C865">
        <f t="shared" si="207"/>
        <v>0</v>
      </c>
      <c r="D865">
        <f t="shared" si="208"/>
        <v>1</v>
      </c>
      <c r="E865">
        <f t="shared" si="209"/>
        <v>1</v>
      </c>
      <c r="F865">
        <v>1</v>
      </c>
      <c r="G865">
        <f t="shared" si="195"/>
        <v>0</v>
      </c>
      <c r="H865">
        <f t="shared" si="196"/>
        <v>19</v>
      </c>
      <c r="I865">
        <f t="shared" si="197"/>
        <v>14</v>
      </c>
      <c r="J865">
        <f t="shared" si="198"/>
        <v>8</v>
      </c>
      <c r="K865">
        <f t="shared" si="199"/>
        <v>4</v>
      </c>
      <c r="L865">
        <f t="shared" si="200"/>
        <v>2</v>
      </c>
      <c r="M865">
        <f t="shared" si="201"/>
        <v>2</v>
      </c>
      <c r="N865">
        <f>fit!$F$1*H865</f>
        <v>23.493595312869196</v>
      </c>
      <c r="O865">
        <f>fit!$F$2*I865</f>
        <v>17.527829194310762</v>
      </c>
      <c r="P865">
        <f>fit!$F$3*J865</f>
        <v>-1.3685662597132544</v>
      </c>
      <c r="Q865">
        <f t="shared" si="202"/>
        <v>39.652858247466703</v>
      </c>
      <c r="R865">
        <f>fit!$F$4*K865</f>
        <v>5.2347841281278701E-2</v>
      </c>
      <c r="S865">
        <f>fit!$F$5*L865</f>
        <v>0.96759570677982676</v>
      </c>
      <c r="T865">
        <f>fit!$F$6*M865</f>
        <v>-0.64260225921170278</v>
      </c>
      <c r="U865">
        <f t="shared" si="203"/>
        <v>0.37734128884940266</v>
      </c>
      <c r="V865">
        <f>fit!$F$7</f>
        <v>-1.8713887662667528</v>
      </c>
      <c r="W865">
        <f t="shared" si="204"/>
        <v>38.15881077004935</v>
      </c>
      <c r="X865">
        <f t="shared" si="205"/>
        <v>1</v>
      </c>
      <c r="Y865">
        <f t="shared" si="206"/>
        <v>0</v>
      </c>
    </row>
    <row r="866" spans="1:25" x14ac:dyDescent="0.25">
      <c r="A866">
        <v>85</v>
      </c>
      <c r="B866">
        <v>47</v>
      </c>
      <c r="C866">
        <f t="shared" si="207"/>
        <v>1</v>
      </c>
      <c r="D866">
        <f t="shared" si="208"/>
        <v>0</v>
      </c>
      <c r="E866">
        <f t="shared" si="209"/>
        <v>0</v>
      </c>
      <c r="F866">
        <v>1</v>
      </c>
      <c r="G866">
        <f t="shared" si="195"/>
        <v>0</v>
      </c>
      <c r="H866">
        <f t="shared" si="196"/>
        <v>20</v>
      </c>
      <c r="I866">
        <f t="shared" si="197"/>
        <v>14</v>
      </c>
      <c r="J866">
        <f t="shared" si="198"/>
        <v>8</v>
      </c>
      <c r="K866">
        <f t="shared" si="199"/>
        <v>4</v>
      </c>
      <c r="L866">
        <f t="shared" si="200"/>
        <v>2</v>
      </c>
      <c r="M866">
        <f t="shared" si="201"/>
        <v>2</v>
      </c>
      <c r="N866">
        <f>fit!$F$1*H866</f>
        <v>24.730100329335997</v>
      </c>
      <c r="O866">
        <f>fit!$F$2*I866</f>
        <v>17.527829194310762</v>
      </c>
      <c r="P866">
        <f>fit!$F$3*J866</f>
        <v>-1.3685662597132544</v>
      </c>
      <c r="Q866">
        <f t="shared" si="202"/>
        <v>40.889363263933504</v>
      </c>
      <c r="R866">
        <f>fit!$F$4*K866</f>
        <v>5.2347841281278701E-2</v>
      </c>
      <c r="S866">
        <f>fit!$F$5*L866</f>
        <v>0.96759570677982676</v>
      </c>
      <c r="T866">
        <f>fit!$F$6*M866</f>
        <v>-0.64260225921170278</v>
      </c>
      <c r="U866">
        <f t="shared" si="203"/>
        <v>0.37734128884940266</v>
      </c>
      <c r="V866">
        <f>fit!$F$7</f>
        <v>-1.8713887662667528</v>
      </c>
      <c r="W866">
        <f t="shared" si="204"/>
        <v>39.39531578651615</v>
      </c>
      <c r="X866">
        <f t="shared" si="205"/>
        <v>1</v>
      </c>
      <c r="Y866">
        <f t="shared" si="206"/>
        <v>0</v>
      </c>
    </row>
    <row r="867" spans="1:25" x14ac:dyDescent="0.25">
      <c r="A867">
        <v>85</v>
      </c>
      <c r="B867">
        <v>48</v>
      </c>
      <c r="C867">
        <f t="shared" si="207"/>
        <v>0</v>
      </c>
      <c r="D867">
        <f t="shared" si="208"/>
        <v>0</v>
      </c>
      <c r="E867">
        <f t="shared" si="209"/>
        <v>0</v>
      </c>
      <c r="F867">
        <v>1</v>
      </c>
      <c r="G867">
        <f t="shared" si="195"/>
        <v>0</v>
      </c>
      <c r="H867">
        <f t="shared" si="196"/>
        <v>20</v>
      </c>
      <c r="I867">
        <f t="shared" si="197"/>
        <v>14</v>
      </c>
      <c r="J867">
        <f t="shared" si="198"/>
        <v>8</v>
      </c>
      <c r="K867">
        <f t="shared" si="199"/>
        <v>4</v>
      </c>
      <c r="L867">
        <f t="shared" si="200"/>
        <v>2</v>
      </c>
      <c r="M867">
        <f t="shared" si="201"/>
        <v>2</v>
      </c>
      <c r="N867">
        <f>fit!$F$1*H867</f>
        <v>24.730100329335997</v>
      </c>
      <c r="O867">
        <f>fit!$F$2*I867</f>
        <v>17.527829194310762</v>
      </c>
      <c r="P867">
        <f>fit!$F$3*J867</f>
        <v>-1.3685662597132544</v>
      </c>
      <c r="Q867">
        <f t="shared" si="202"/>
        <v>40.889363263933504</v>
      </c>
      <c r="R867">
        <f>fit!$F$4*K867</f>
        <v>5.2347841281278701E-2</v>
      </c>
      <c r="S867">
        <f>fit!$F$5*L867</f>
        <v>0.96759570677982676</v>
      </c>
      <c r="T867">
        <f>fit!$F$6*M867</f>
        <v>-0.64260225921170278</v>
      </c>
      <c r="U867">
        <f t="shared" si="203"/>
        <v>0.37734128884940266</v>
      </c>
      <c r="V867">
        <f>fit!$F$7</f>
        <v>-1.8713887662667528</v>
      </c>
      <c r="W867">
        <f t="shared" si="204"/>
        <v>39.39531578651615</v>
      </c>
      <c r="X867">
        <f t="shared" si="205"/>
        <v>1</v>
      </c>
      <c r="Y867">
        <f t="shared" si="206"/>
        <v>0</v>
      </c>
    </row>
    <row r="868" spans="1:25" x14ac:dyDescent="0.25">
      <c r="A868">
        <v>85</v>
      </c>
      <c r="B868">
        <v>49</v>
      </c>
      <c r="C868">
        <f t="shared" si="207"/>
        <v>1</v>
      </c>
      <c r="D868">
        <f t="shared" si="208"/>
        <v>1</v>
      </c>
      <c r="E868">
        <f t="shared" si="209"/>
        <v>0</v>
      </c>
      <c r="F868">
        <v>1</v>
      </c>
      <c r="G868">
        <f t="shared" si="195"/>
        <v>0</v>
      </c>
      <c r="H868">
        <f t="shared" si="196"/>
        <v>21</v>
      </c>
      <c r="I868">
        <f t="shared" si="197"/>
        <v>15</v>
      </c>
      <c r="J868">
        <f t="shared" si="198"/>
        <v>8</v>
      </c>
      <c r="K868">
        <f t="shared" si="199"/>
        <v>4</v>
      </c>
      <c r="L868">
        <f t="shared" si="200"/>
        <v>2</v>
      </c>
      <c r="M868">
        <f t="shared" si="201"/>
        <v>2</v>
      </c>
      <c r="N868">
        <f>fit!$F$1*H868</f>
        <v>25.966605345802797</v>
      </c>
      <c r="O868">
        <f>fit!$F$2*I868</f>
        <v>18.779816993904387</v>
      </c>
      <c r="P868">
        <f>fit!$F$3*J868</f>
        <v>-1.3685662597132544</v>
      </c>
      <c r="Q868">
        <f t="shared" si="202"/>
        <v>43.377856079993926</v>
      </c>
      <c r="R868">
        <f>fit!$F$4*K868</f>
        <v>5.2347841281278701E-2</v>
      </c>
      <c r="S868">
        <f>fit!$F$5*L868</f>
        <v>0.96759570677982676</v>
      </c>
      <c r="T868">
        <f>fit!$F$6*M868</f>
        <v>-0.64260225921170278</v>
      </c>
      <c r="U868">
        <f t="shared" si="203"/>
        <v>0.37734128884940266</v>
      </c>
      <c r="V868">
        <f>fit!$F$7</f>
        <v>-1.8713887662667528</v>
      </c>
      <c r="W868">
        <f t="shared" si="204"/>
        <v>41.883808602576572</v>
      </c>
      <c r="X868">
        <f t="shared" si="205"/>
        <v>1</v>
      </c>
      <c r="Y868">
        <f t="shared" si="206"/>
        <v>0</v>
      </c>
    </row>
    <row r="869" spans="1:25" x14ac:dyDescent="0.25">
      <c r="A869">
        <v>85</v>
      </c>
      <c r="B869">
        <v>50</v>
      </c>
      <c r="C869">
        <f t="shared" si="207"/>
        <v>0</v>
      </c>
      <c r="D869">
        <f t="shared" si="208"/>
        <v>0</v>
      </c>
      <c r="E869">
        <f t="shared" si="209"/>
        <v>0</v>
      </c>
      <c r="F869">
        <v>1</v>
      </c>
      <c r="G869">
        <f t="shared" si="195"/>
        <v>0</v>
      </c>
      <c r="H869">
        <f t="shared" si="196"/>
        <v>21</v>
      </c>
      <c r="I869">
        <f t="shared" si="197"/>
        <v>15</v>
      </c>
      <c r="J869">
        <f t="shared" si="198"/>
        <v>8</v>
      </c>
      <c r="K869">
        <f t="shared" si="199"/>
        <v>4</v>
      </c>
      <c r="L869">
        <f t="shared" si="200"/>
        <v>2</v>
      </c>
      <c r="M869">
        <f t="shared" si="201"/>
        <v>2</v>
      </c>
      <c r="N869">
        <f>fit!$F$1*H869</f>
        <v>25.966605345802797</v>
      </c>
      <c r="O869">
        <f>fit!$F$2*I869</f>
        <v>18.779816993904387</v>
      </c>
      <c r="P869">
        <f>fit!$F$3*J869</f>
        <v>-1.3685662597132544</v>
      </c>
      <c r="Q869">
        <f t="shared" si="202"/>
        <v>43.377856079993926</v>
      </c>
      <c r="R869">
        <f>fit!$F$4*K869</f>
        <v>5.2347841281278701E-2</v>
      </c>
      <c r="S869">
        <f>fit!$F$5*L869</f>
        <v>0.96759570677982676</v>
      </c>
      <c r="T869">
        <f>fit!$F$6*M869</f>
        <v>-0.64260225921170278</v>
      </c>
      <c r="U869">
        <f t="shared" si="203"/>
        <v>0.37734128884940266</v>
      </c>
      <c r="V869">
        <f>fit!$F$7</f>
        <v>-1.8713887662667528</v>
      </c>
      <c r="W869">
        <f t="shared" si="204"/>
        <v>41.883808602576572</v>
      </c>
      <c r="X869">
        <f t="shared" si="205"/>
        <v>1</v>
      </c>
      <c r="Y869">
        <f t="shared" si="206"/>
        <v>0</v>
      </c>
    </row>
    <row r="870" spans="1:25" x14ac:dyDescent="0.25">
      <c r="A870">
        <v>85</v>
      </c>
      <c r="B870">
        <v>51</v>
      </c>
      <c r="C870">
        <f t="shared" si="207"/>
        <v>1</v>
      </c>
      <c r="D870">
        <f t="shared" si="208"/>
        <v>0</v>
      </c>
      <c r="E870">
        <f t="shared" si="209"/>
        <v>1</v>
      </c>
      <c r="F870">
        <v>1</v>
      </c>
      <c r="G870">
        <f t="shared" si="195"/>
        <v>0</v>
      </c>
      <c r="H870">
        <f t="shared" si="196"/>
        <v>22</v>
      </c>
      <c r="I870">
        <f t="shared" si="197"/>
        <v>15</v>
      </c>
      <c r="J870">
        <f t="shared" si="198"/>
        <v>9</v>
      </c>
      <c r="K870">
        <f t="shared" si="199"/>
        <v>4</v>
      </c>
      <c r="L870">
        <f t="shared" si="200"/>
        <v>2</v>
      </c>
      <c r="M870">
        <f t="shared" si="201"/>
        <v>2</v>
      </c>
      <c r="N870">
        <f>fit!$F$1*H870</f>
        <v>27.203110362269598</v>
      </c>
      <c r="O870">
        <f>fit!$F$2*I870</f>
        <v>18.779816993904387</v>
      </c>
      <c r="P870">
        <f>fit!$F$3*J870</f>
        <v>-1.5396370421774113</v>
      </c>
      <c r="Q870">
        <f t="shared" si="202"/>
        <v>44.443290313996577</v>
      </c>
      <c r="R870">
        <f>fit!$F$4*K870</f>
        <v>5.2347841281278701E-2</v>
      </c>
      <c r="S870">
        <f>fit!$F$5*L870</f>
        <v>0.96759570677982676</v>
      </c>
      <c r="T870">
        <f>fit!$F$6*M870</f>
        <v>-0.64260225921170278</v>
      </c>
      <c r="U870">
        <f t="shared" si="203"/>
        <v>0.37734128884940266</v>
      </c>
      <c r="V870">
        <f>fit!$F$7</f>
        <v>-1.8713887662667528</v>
      </c>
      <c r="W870">
        <f t="shared" si="204"/>
        <v>42.949242836579224</v>
      </c>
      <c r="X870">
        <f t="shared" si="205"/>
        <v>1</v>
      </c>
      <c r="Y870">
        <f t="shared" si="206"/>
        <v>0</v>
      </c>
    </row>
    <row r="871" spans="1:25" x14ac:dyDescent="0.25">
      <c r="A871">
        <v>85</v>
      </c>
      <c r="B871">
        <v>52</v>
      </c>
      <c r="C871">
        <f t="shared" si="207"/>
        <v>0</v>
      </c>
      <c r="D871">
        <f t="shared" si="208"/>
        <v>1</v>
      </c>
      <c r="E871">
        <f t="shared" si="209"/>
        <v>0</v>
      </c>
      <c r="F871">
        <v>1</v>
      </c>
      <c r="G871">
        <f t="shared" si="195"/>
        <v>0</v>
      </c>
      <c r="H871">
        <f t="shared" si="196"/>
        <v>22</v>
      </c>
      <c r="I871">
        <f t="shared" si="197"/>
        <v>16</v>
      </c>
      <c r="J871">
        <f t="shared" si="198"/>
        <v>9</v>
      </c>
      <c r="K871">
        <f t="shared" si="199"/>
        <v>4</v>
      </c>
      <c r="L871">
        <f t="shared" si="200"/>
        <v>2</v>
      </c>
      <c r="M871">
        <f t="shared" si="201"/>
        <v>2</v>
      </c>
      <c r="N871">
        <f>fit!$F$1*H871</f>
        <v>27.203110362269598</v>
      </c>
      <c r="O871">
        <f>fit!$F$2*I871</f>
        <v>20.031804793498011</v>
      </c>
      <c r="P871">
        <f>fit!$F$3*J871</f>
        <v>-1.5396370421774113</v>
      </c>
      <c r="Q871">
        <f t="shared" si="202"/>
        <v>45.695278113590199</v>
      </c>
      <c r="R871">
        <f>fit!$F$4*K871</f>
        <v>5.2347841281278701E-2</v>
      </c>
      <c r="S871">
        <f>fit!$F$5*L871</f>
        <v>0.96759570677982676</v>
      </c>
      <c r="T871">
        <f>fit!$F$6*M871</f>
        <v>-0.64260225921170278</v>
      </c>
      <c r="U871">
        <f t="shared" si="203"/>
        <v>0.37734128884940266</v>
      </c>
      <c r="V871">
        <f>fit!$F$7</f>
        <v>-1.8713887662667528</v>
      </c>
      <c r="W871">
        <f t="shared" si="204"/>
        <v>44.201230636172845</v>
      </c>
      <c r="X871">
        <f t="shared" si="205"/>
        <v>1</v>
      </c>
      <c r="Y871">
        <f t="shared" si="206"/>
        <v>0</v>
      </c>
    </row>
    <row r="872" spans="1:25" x14ac:dyDescent="0.25">
      <c r="A872">
        <v>85</v>
      </c>
      <c r="B872">
        <v>53</v>
      </c>
      <c r="C872">
        <f t="shared" si="207"/>
        <v>1</v>
      </c>
      <c r="D872">
        <f t="shared" si="208"/>
        <v>0</v>
      </c>
      <c r="E872">
        <f t="shared" si="209"/>
        <v>0</v>
      </c>
      <c r="F872">
        <v>1</v>
      </c>
      <c r="G872">
        <f t="shared" si="195"/>
        <v>0</v>
      </c>
      <c r="H872">
        <f t="shared" si="196"/>
        <v>23</v>
      </c>
      <c r="I872">
        <f t="shared" si="197"/>
        <v>16</v>
      </c>
      <c r="J872">
        <f t="shared" si="198"/>
        <v>9</v>
      </c>
      <c r="K872">
        <f t="shared" si="199"/>
        <v>4</v>
      </c>
      <c r="L872">
        <f t="shared" si="200"/>
        <v>2</v>
      </c>
      <c r="M872">
        <f t="shared" si="201"/>
        <v>2</v>
      </c>
      <c r="N872">
        <f>fit!$F$1*H872</f>
        <v>28.439615378736399</v>
      </c>
      <c r="O872">
        <f>fit!$F$2*I872</f>
        <v>20.031804793498011</v>
      </c>
      <c r="P872">
        <f>fit!$F$3*J872</f>
        <v>-1.5396370421774113</v>
      </c>
      <c r="Q872">
        <f t="shared" si="202"/>
        <v>46.931783130056999</v>
      </c>
      <c r="R872">
        <f>fit!$F$4*K872</f>
        <v>5.2347841281278701E-2</v>
      </c>
      <c r="S872">
        <f>fit!$F$5*L872</f>
        <v>0.96759570677982676</v>
      </c>
      <c r="T872">
        <f>fit!$F$6*M872</f>
        <v>-0.64260225921170278</v>
      </c>
      <c r="U872">
        <f t="shared" si="203"/>
        <v>0.37734128884940266</v>
      </c>
      <c r="V872">
        <f>fit!$F$7</f>
        <v>-1.8713887662667528</v>
      </c>
      <c r="W872">
        <f t="shared" si="204"/>
        <v>45.437735652639645</v>
      </c>
      <c r="X872">
        <f t="shared" si="205"/>
        <v>1</v>
      </c>
      <c r="Y872">
        <f t="shared" si="206"/>
        <v>0</v>
      </c>
    </row>
    <row r="873" spans="1:25" x14ac:dyDescent="0.25">
      <c r="A873">
        <v>85</v>
      </c>
      <c r="B873">
        <v>54</v>
      </c>
      <c r="C873">
        <f t="shared" si="207"/>
        <v>0</v>
      </c>
      <c r="D873">
        <f t="shared" si="208"/>
        <v>0</v>
      </c>
      <c r="E873">
        <f t="shared" si="209"/>
        <v>0</v>
      </c>
      <c r="F873">
        <v>1</v>
      </c>
      <c r="G873">
        <f t="shared" si="195"/>
        <v>0</v>
      </c>
      <c r="H873">
        <f t="shared" si="196"/>
        <v>23</v>
      </c>
      <c r="I873">
        <f t="shared" si="197"/>
        <v>16</v>
      </c>
      <c r="J873">
        <f t="shared" si="198"/>
        <v>9</v>
      </c>
      <c r="K873">
        <f t="shared" si="199"/>
        <v>4</v>
      </c>
      <c r="L873">
        <f t="shared" si="200"/>
        <v>2</v>
      </c>
      <c r="M873">
        <f t="shared" si="201"/>
        <v>2</v>
      </c>
      <c r="N873">
        <f>fit!$F$1*H873</f>
        <v>28.439615378736399</v>
      </c>
      <c r="O873">
        <f>fit!$F$2*I873</f>
        <v>20.031804793498011</v>
      </c>
      <c r="P873">
        <f>fit!$F$3*J873</f>
        <v>-1.5396370421774113</v>
      </c>
      <c r="Q873">
        <f t="shared" si="202"/>
        <v>46.931783130056999</v>
      </c>
      <c r="R873">
        <f>fit!$F$4*K873</f>
        <v>5.2347841281278701E-2</v>
      </c>
      <c r="S873">
        <f>fit!$F$5*L873</f>
        <v>0.96759570677982676</v>
      </c>
      <c r="T873">
        <f>fit!$F$6*M873</f>
        <v>-0.64260225921170278</v>
      </c>
      <c r="U873">
        <f t="shared" si="203"/>
        <v>0.37734128884940266</v>
      </c>
      <c r="V873">
        <f>fit!$F$7</f>
        <v>-1.8713887662667528</v>
      </c>
      <c r="W873">
        <f t="shared" si="204"/>
        <v>45.437735652639645</v>
      </c>
      <c r="X873">
        <f t="shared" si="205"/>
        <v>1</v>
      </c>
      <c r="Y873">
        <f t="shared" si="206"/>
        <v>0</v>
      </c>
    </row>
    <row r="874" spans="1:25" x14ac:dyDescent="0.25">
      <c r="A874">
        <v>85</v>
      </c>
      <c r="B874">
        <v>55</v>
      </c>
      <c r="C874">
        <f t="shared" si="207"/>
        <v>1</v>
      </c>
      <c r="D874">
        <f t="shared" si="208"/>
        <v>1</v>
      </c>
      <c r="E874">
        <f t="shared" si="209"/>
        <v>0</v>
      </c>
      <c r="F874">
        <v>1</v>
      </c>
      <c r="G874">
        <f t="shared" si="195"/>
        <v>0</v>
      </c>
      <c r="H874">
        <f t="shared" si="196"/>
        <v>24</v>
      </c>
      <c r="I874">
        <f t="shared" si="197"/>
        <v>17</v>
      </c>
      <c r="J874">
        <f t="shared" si="198"/>
        <v>9</v>
      </c>
      <c r="K874">
        <f t="shared" si="199"/>
        <v>4</v>
      </c>
      <c r="L874">
        <f t="shared" si="200"/>
        <v>2</v>
      </c>
      <c r="M874">
        <f t="shared" si="201"/>
        <v>2</v>
      </c>
      <c r="N874">
        <f>fit!$F$1*H874</f>
        <v>29.676120395203199</v>
      </c>
      <c r="O874">
        <f>fit!$F$2*I874</f>
        <v>21.283792593091636</v>
      </c>
      <c r="P874">
        <f>fit!$F$3*J874</f>
        <v>-1.5396370421774113</v>
      </c>
      <c r="Q874">
        <f t="shared" si="202"/>
        <v>49.420275946117421</v>
      </c>
      <c r="R874">
        <f>fit!$F$4*K874</f>
        <v>5.2347841281278701E-2</v>
      </c>
      <c r="S874">
        <f>fit!$F$5*L874</f>
        <v>0.96759570677982676</v>
      </c>
      <c r="T874">
        <f>fit!$F$6*M874</f>
        <v>-0.64260225921170278</v>
      </c>
      <c r="U874">
        <f t="shared" si="203"/>
        <v>0.37734128884940266</v>
      </c>
      <c r="V874">
        <f>fit!$F$7</f>
        <v>-1.8713887662667528</v>
      </c>
      <c r="W874">
        <f t="shared" si="204"/>
        <v>47.926228468700067</v>
      </c>
      <c r="X874">
        <f t="shared" si="205"/>
        <v>1</v>
      </c>
      <c r="Y874">
        <f t="shared" si="206"/>
        <v>0</v>
      </c>
    </row>
    <row r="875" spans="1:25" x14ac:dyDescent="0.25">
      <c r="A875">
        <v>85</v>
      </c>
      <c r="B875">
        <v>56</v>
      </c>
      <c r="C875">
        <f t="shared" si="207"/>
        <v>0</v>
      </c>
      <c r="D875">
        <f t="shared" si="208"/>
        <v>0</v>
      </c>
      <c r="E875">
        <f t="shared" si="209"/>
        <v>1</v>
      </c>
      <c r="F875">
        <v>1</v>
      </c>
      <c r="G875">
        <f t="shared" si="195"/>
        <v>0</v>
      </c>
      <c r="H875">
        <f t="shared" si="196"/>
        <v>24</v>
      </c>
      <c r="I875">
        <f t="shared" si="197"/>
        <v>17</v>
      </c>
      <c r="J875">
        <f t="shared" si="198"/>
        <v>10</v>
      </c>
      <c r="K875">
        <f t="shared" si="199"/>
        <v>4</v>
      </c>
      <c r="L875">
        <f t="shared" si="200"/>
        <v>2</v>
      </c>
      <c r="M875">
        <f t="shared" si="201"/>
        <v>2</v>
      </c>
      <c r="N875">
        <f>fit!$F$1*H875</f>
        <v>29.676120395203199</v>
      </c>
      <c r="O875">
        <f>fit!$F$2*I875</f>
        <v>21.283792593091636</v>
      </c>
      <c r="P875">
        <f>fit!$F$3*J875</f>
        <v>-1.7107078246415681</v>
      </c>
      <c r="Q875">
        <f t="shared" si="202"/>
        <v>49.249205163653265</v>
      </c>
      <c r="R875">
        <f>fit!$F$4*K875</f>
        <v>5.2347841281278701E-2</v>
      </c>
      <c r="S875">
        <f>fit!$F$5*L875</f>
        <v>0.96759570677982676</v>
      </c>
      <c r="T875">
        <f>fit!$F$6*M875</f>
        <v>-0.64260225921170278</v>
      </c>
      <c r="U875">
        <f t="shared" si="203"/>
        <v>0.37734128884940266</v>
      </c>
      <c r="V875">
        <f>fit!$F$7</f>
        <v>-1.8713887662667528</v>
      </c>
      <c r="W875">
        <f t="shared" si="204"/>
        <v>47.755157686235911</v>
      </c>
      <c r="X875">
        <f t="shared" si="205"/>
        <v>1</v>
      </c>
      <c r="Y875">
        <f t="shared" si="206"/>
        <v>0</v>
      </c>
    </row>
    <row r="876" spans="1:25" x14ac:dyDescent="0.25">
      <c r="A876">
        <v>85</v>
      </c>
      <c r="B876">
        <v>57</v>
      </c>
      <c r="C876">
        <f t="shared" si="207"/>
        <v>1</v>
      </c>
      <c r="D876">
        <f t="shared" si="208"/>
        <v>0</v>
      </c>
      <c r="E876">
        <f t="shared" si="209"/>
        <v>0</v>
      </c>
      <c r="F876">
        <v>1</v>
      </c>
      <c r="G876">
        <f t="shared" si="195"/>
        <v>0</v>
      </c>
      <c r="H876">
        <f t="shared" si="196"/>
        <v>25</v>
      </c>
      <c r="I876">
        <f t="shared" si="197"/>
        <v>17</v>
      </c>
      <c r="J876">
        <f t="shared" si="198"/>
        <v>10</v>
      </c>
      <c r="K876">
        <f t="shared" si="199"/>
        <v>4</v>
      </c>
      <c r="L876">
        <f t="shared" si="200"/>
        <v>2</v>
      </c>
      <c r="M876">
        <f t="shared" si="201"/>
        <v>2</v>
      </c>
      <c r="N876">
        <f>fit!$F$1*H876</f>
        <v>30.912625411669996</v>
      </c>
      <c r="O876">
        <f>fit!$F$2*I876</f>
        <v>21.283792593091636</v>
      </c>
      <c r="P876">
        <f>fit!$F$3*J876</f>
        <v>-1.7107078246415681</v>
      </c>
      <c r="Q876">
        <f t="shared" si="202"/>
        <v>50.485710180120066</v>
      </c>
      <c r="R876">
        <f>fit!$F$4*K876</f>
        <v>5.2347841281278701E-2</v>
      </c>
      <c r="S876">
        <f>fit!$F$5*L876</f>
        <v>0.96759570677982676</v>
      </c>
      <c r="T876">
        <f>fit!$F$6*M876</f>
        <v>-0.64260225921170278</v>
      </c>
      <c r="U876">
        <f t="shared" si="203"/>
        <v>0.37734128884940266</v>
      </c>
      <c r="V876">
        <f>fit!$F$7</f>
        <v>-1.8713887662667528</v>
      </c>
      <c r="W876">
        <f t="shared" si="204"/>
        <v>48.991662702702712</v>
      </c>
      <c r="X876">
        <f t="shared" si="205"/>
        <v>1</v>
      </c>
      <c r="Y876">
        <f t="shared" si="206"/>
        <v>0</v>
      </c>
    </row>
    <row r="877" spans="1:25" x14ac:dyDescent="0.25">
      <c r="A877">
        <v>85</v>
      </c>
      <c r="B877">
        <v>58</v>
      </c>
      <c r="C877">
        <f t="shared" si="207"/>
        <v>0</v>
      </c>
      <c r="D877">
        <f t="shared" si="208"/>
        <v>1</v>
      </c>
      <c r="E877">
        <f t="shared" si="209"/>
        <v>0</v>
      </c>
      <c r="F877">
        <v>1</v>
      </c>
      <c r="G877">
        <f t="shared" si="195"/>
        <v>0</v>
      </c>
      <c r="H877">
        <f t="shared" si="196"/>
        <v>25</v>
      </c>
      <c r="I877">
        <f t="shared" si="197"/>
        <v>18</v>
      </c>
      <c r="J877">
        <f t="shared" si="198"/>
        <v>10</v>
      </c>
      <c r="K877">
        <f t="shared" si="199"/>
        <v>4</v>
      </c>
      <c r="L877">
        <f t="shared" si="200"/>
        <v>2</v>
      </c>
      <c r="M877">
        <f t="shared" si="201"/>
        <v>2</v>
      </c>
      <c r="N877">
        <f>fit!$F$1*H877</f>
        <v>30.912625411669996</v>
      </c>
      <c r="O877">
        <f>fit!$F$2*I877</f>
        <v>22.535780392685261</v>
      </c>
      <c r="P877">
        <f>fit!$F$3*J877</f>
        <v>-1.7107078246415681</v>
      </c>
      <c r="Q877">
        <f t="shared" si="202"/>
        <v>51.737697979713694</v>
      </c>
      <c r="R877">
        <f>fit!$F$4*K877</f>
        <v>5.2347841281278701E-2</v>
      </c>
      <c r="S877">
        <f>fit!$F$5*L877</f>
        <v>0.96759570677982676</v>
      </c>
      <c r="T877">
        <f>fit!$F$6*M877</f>
        <v>-0.64260225921170278</v>
      </c>
      <c r="U877">
        <f t="shared" si="203"/>
        <v>0.37734128884940266</v>
      </c>
      <c r="V877">
        <f>fit!$F$7</f>
        <v>-1.8713887662667528</v>
      </c>
      <c r="W877">
        <f t="shared" si="204"/>
        <v>50.24365050229634</v>
      </c>
      <c r="X877">
        <f t="shared" si="205"/>
        <v>1</v>
      </c>
      <c r="Y877">
        <f t="shared" si="206"/>
        <v>0</v>
      </c>
    </row>
    <row r="878" spans="1:25" x14ac:dyDescent="0.25">
      <c r="A878">
        <v>85</v>
      </c>
      <c r="B878">
        <v>59</v>
      </c>
      <c r="C878">
        <f t="shared" si="207"/>
        <v>1</v>
      </c>
      <c r="D878">
        <f t="shared" si="208"/>
        <v>0</v>
      </c>
      <c r="E878">
        <f t="shared" si="209"/>
        <v>0</v>
      </c>
      <c r="F878">
        <v>1</v>
      </c>
      <c r="G878">
        <f t="shared" si="195"/>
        <v>0</v>
      </c>
      <c r="H878">
        <f t="shared" si="196"/>
        <v>26</v>
      </c>
      <c r="I878">
        <f t="shared" si="197"/>
        <v>18</v>
      </c>
      <c r="J878">
        <f t="shared" si="198"/>
        <v>10</v>
      </c>
      <c r="K878">
        <f t="shared" si="199"/>
        <v>4</v>
      </c>
      <c r="L878">
        <f t="shared" si="200"/>
        <v>2</v>
      </c>
      <c r="M878">
        <f t="shared" si="201"/>
        <v>2</v>
      </c>
      <c r="N878">
        <f>fit!$F$1*H878</f>
        <v>32.1491304281368</v>
      </c>
      <c r="O878">
        <f>fit!$F$2*I878</f>
        <v>22.535780392685261</v>
      </c>
      <c r="P878">
        <f>fit!$F$3*J878</f>
        <v>-1.7107078246415681</v>
      </c>
      <c r="Q878">
        <f t="shared" si="202"/>
        <v>52.974202996180495</v>
      </c>
      <c r="R878">
        <f>fit!$F$4*K878</f>
        <v>5.2347841281278701E-2</v>
      </c>
      <c r="S878">
        <f>fit!$F$5*L878</f>
        <v>0.96759570677982676</v>
      </c>
      <c r="T878">
        <f>fit!$F$6*M878</f>
        <v>-0.64260225921170278</v>
      </c>
      <c r="U878">
        <f t="shared" si="203"/>
        <v>0.37734128884940266</v>
      </c>
      <c r="V878">
        <f>fit!$F$7</f>
        <v>-1.8713887662667528</v>
      </c>
      <c r="W878">
        <f t="shared" si="204"/>
        <v>51.480155518763141</v>
      </c>
      <c r="X878">
        <f t="shared" si="205"/>
        <v>1</v>
      </c>
      <c r="Y878">
        <f t="shared" si="206"/>
        <v>0</v>
      </c>
    </row>
    <row r="879" spans="1:25" x14ac:dyDescent="0.25">
      <c r="A879">
        <v>85</v>
      </c>
      <c r="B879">
        <v>60</v>
      </c>
      <c r="C879">
        <f t="shared" si="207"/>
        <v>0</v>
      </c>
      <c r="D879">
        <f t="shared" si="208"/>
        <v>0</v>
      </c>
      <c r="E879">
        <f t="shared" si="209"/>
        <v>0</v>
      </c>
      <c r="F879">
        <v>1</v>
      </c>
      <c r="G879">
        <f t="shared" si="195"/>
        <v>0</v>
      </c>
      <c r="H879">
        <f t="shared" si="196"/>
        <v>26</v>
      </c>
      <c r="I879">
        <f t="shared" si="197"/>
        <v>18</v>
      </c>
      <c r="J879">
        <f t="shared" si="198"/>
        <v>10</v>
      </c>
      <c r="K879">
        <f t="shared" si="199"/>
        <v>4</v>
      </c>
      <c r="L879">
        <f t="shared" si="200"/>
        <v>2</v>
      </c>
      <c r="M879">
        <f t="shared" si="201"/>
        <v>2</v>
      </c>
      <c r="N879">
        <f>fit!$F$1*H879</f>
        <v>32.1491304281368</v>
      </c>
      <c r="O879">
        <f>fit!$F$2*I879</f>
        <v>22.535780392685261</v>
      </c>
      <c r="P879">
        <f>fit!$F$3*J879</f>
        <v>-1.7107078246415681</v>
      </c>
      <c r="Q879">
        <f t="shared" si="202"/>
        <v>52.974202996180495</v>
      </c>
      <c r="R879">
        <f>fit!$F$4*K879</f>
        <v>5.2347841281278701E-2</v>
      </c>
      <c r="S879">
        <f>fit!$F$5*L879</f>
        <v>0.96759570677982676</v>
      </c>
      <c r="T879">
        <f>fit!$F$6*M879</f>
        <v>-0.64260225921170278</v>
      </c>
      <c r="U879">
        <f t="shared" si="203"/>
        <v>0.37734128884940266</v>
      </c>
      <c r="V879">
        <f>fit!$F$7</f>
        <v>-1.8713887662667528</v>
      </c>
      <c r="W879">
        <f t="shared" si="204"/>
        <v>51.480155518763141</v>
      </c>
      <c r="X879">
        <f t="shared" si="205"/>
        <v>1</v>
      </c>
      <c r="Y879">
        <f t="shared" si="206"/>
        <v>0</v>
      </c>
    </row>
    <row r="880" spans="1:25" x14ac:dyDescent="0.25">
      <c r="A880">
        <v>85</v>
      </c>
      <c r="B880">
        <v>61</v>
      </c>
      <c r="C880">
        <f t="shared" si="207"/>
        <v>1</v>
      </c>
      <c r="D880">
        <f t="shared" si="208"/>
        <v>1</v>
      </c>
      <c r="E880">
        <f t="shared" si="209"/>
        <v>1</v>
      </c>
      <c r="F880">
        <v>1</v>
      </c>
      <c r="G880">
        <f t="shared" si="195"/>
        <v>0</v>
      </c>
      <c r="H880">
        <f t="shared" si="196"/>
        <v>27</v>
      </c>
      <c r="I880">
        <f t="shared" si="197"/>
        <v>19</v>
      </c>
      <c r="J880">
        <f t="shared" si="198"/>
        <v>11</v>
      </c>
      <c r="K880">
        <f t="shared" si="199"/>
        <v>4</v>
      </c>
      <c r="L880">
        <f t="shared" si="200"/>
        <v>2</v>
      </c>
      <c r="M880">
        <f t="shared" si="201"/>
        <v>2</v>
      </c>
      <c r="N880">
        <f>fit!$F$1*H880</f>
        <v>33.385635444603594</v>
      </c>
      <c r="O880">
        <f>fit!$F$2*I880</f>
        <v>23.78776819227889</v>
      </c>
      <c r="P880">
        <f>fit!$F$3*J880</f>
        <v>-1.8817786071057248</v>
      </c>
      <c r="Q880">
        <f t="shared" si="202"/>
        <v>55.29162502977676</v>
      </c>
      <c r="R880">
        <f>fit!$F$4*K880</f>
        <v>5.2347841281278701E-2</v>
      </c>
      <c r="S880">
        <f>fit!$F$5*L880</f>
        <v>0.96759570677982676</v>
      </c>
      <c r="T880">
        <f>fit!$F$6*M880</f>
        <v>-0.64260225921170278</v>
      </c>
      <c r="U880">
        <f t="shared" si="203"/>
        <v>0.37734128884940266</v>
      </c>
      <c r="V880">
        <f>fit!$F$7</f>
        <v>-1.8713887662667528</v>
      </c>
      <c r="W880">
        <f t="shared" si="204"/>
        <v>53.797577552359407</v>
      </c>
      <c r="X880">
        <f t="shared" si="205"/>
        <v>1</v>
      </c>
      <c r="Y880">
        <f t="shared" si="206"/>
        <v>0</v>
      </c>
    </row>
    <row r="881" spans="1:25" x14ac:dyDescent="0.25">
      <c r="A881">
        <v>85</v>
      </c>
      <c r="B881">
        <v>62</v>
      </c>
      <c r="C881">
        <f t="shared" si="207"/>
        <v>0</v>
      </c>
      <c r="D881">
        <f t="shared" si="208"/>
        <v>0</v>
      </c>
      <c r="E881">
        <f t="shared" si="209"/>
        <v>0</v>
      </c>
      <c r="F881">
        <v>1</v>
      </c>
      <c r="G881">
        <f t="shared" si="195"/>
        <v>0</v>
      </c>
      <c r="H881">
        <f t="shared" si="196"/>
        <v>27</v>
      </c>
      <c r="I881">
        <f t="shared" si="197"/>
        <v>19</v>
      </c>
      <c r="J881">
        <f t="shared" si="198"/>
        <v>11</v>
      </c>
      <c r="K881">
        <f t="shared" si="199"/>
        <v>4</v>
      </c>
      <c r="L881">
        <f t="shared" si="200"/>
        <v>2</v>
      </c>
      <c r="M881">
        <f t="shared" si="201"/>
        <v>2</v>
      </c>
      <c r="N881">
        <f>fit!$F$1*H881</f>
        <v>33.385635444603594</v>
      </c>
      <c r="O881">
        <f>fit!$F$2*I881</f>
        <v>23.78776819227889</v>
      </c>
      <c r="P881">
        <f>fit!$F$3*J881</f>
        <v>-1.8817786071057248</v>
      </c>
      <c r="Q881">
        <f t="shared" si="202"/>
        <v>55.29162502977676</v>
      </c>
      <c r="R881">
        <f>fit!$F$4*K881</f>
        <v>5.2347841281278701E-2</v>
      </c>
      <c r="S881">
        <f>fit!$F$5*L881</f>
        <v>0.96759570677982676</v>
      </c>
      <c r="T881">
        <f>fit!$F$6*M881</f>
        <v>-0.64260225921170278</v>
      </c>
      <c r="U881">
        <f t="shared" si="203"/>
        <v>0.37734128884940266</v>
      </c>
      <c r="V881">
        <f>fit!$F$7</f>
        <v>-1.8713887662667528</v>
      </c>
      <c r="W881">
        <f t="shared" si="204"/>
        <v>53.797577552359407</v>
      </c>
      <c r="X881">
        <f t="shared" si="205"/>
        <v>1</v>
      </c>
      <c r="Y881">
        <f t="shared" si="206"/>
        <v>0</v>
      </c>
    </row>
    <row r="882" spans="1:25" x14ac:dyDescent="0.25">
      <c r="A882">
        <v>85</v>
      </c>
      <c r="B882">
        <v>63</v>
      </c>
      <c r="C882">
        <f t="shared" si="207"/>
        <v>1</v>
      </c>
      <c r="D882">
        <f t="shared" si="208"/>
        <v>0</v>
      </c>
      <c r="E882">
        <f t="shared" si="209"/>
        <v>0</v>
      </c>
      <c r="F882">
        <v>1</v>
      </c>
      <c r="G882">
        <f t="shared" si="195"/>
        <v>0</v>
      </c>
      <c r="H882">
        <f t="shared" si="196"/>
        <v>28</v>
      </c>
      <c r="I882">
        <f t="shared" si="197"/>
        <v>19</v>
      </c>
      <c r="J882">
        <f t="shared" si="198"/>
        <v>11</v>
      </c>
      <c r="K882">
        <f t="shared" si="199"/>
        <v>4</v>
      </c>
      <c r="L882">
        <f t="shared" si="200"/>
        <v>2</v>
      </c>
      <c r="M882">
        <f t="shared" si="201"/>
        <v>2</v>
      </c>
      <c r="N882">
        <f>fit!$F$1*H882</f>
        <v>34.622140461070394</v>
      </c>
      <c r="O882">
        <f>fit!$F$2*I882</f>
        <v>23.78776819227889</v>
      </c>
      <c r="P882">
        <f>fit!$F$3*J882</f>
        <v>-1.8817786071057248</v>
      </c>
      <c r="Q882">
        <f t="shared" si="202"/>
        <v>56.528130046243561</v>
      </c>
      <c r="R882">
        <f>fit!$F$4*K882</f>
        <v>5.2347841281278701E-2</v>
      </c>
      <c r="S882">
        <f>fit!$F$5*L882</f>
        <v>0.96759570677982676</v>
      </c>
      <c r="T882">
        <f>fit!$F$6*M882</f>
        <v>-0.64260225921170278</v>
      </c>
      <c r="U882">
        <f t="shared" si="203"/>
        <v>0.37734128884940266</v>
      </c>
      <c r="V882">
        <f>fit!$F$7</f>
        <v>-1.8713887662667528</v>
      </c>
      <c r="W882">
        <f t="shared" si="204"/>
        <v>55.034082568826207</v>
      </c>
      <c r="X882">
        <f t="shared" si="205"/>
        <v>1</v>
      </c>
      <c r="Y882">
        <f t="shared" si="206"/>
        <v>0</v>
      </c>
    </row>
    <row r="883" spans="1:25" x14ac:dyDescent="0.25">
      <c r="A883">
        <v>86</v>
      </c>
      <c r="B883">
        <v>1</v>
      </c>
      <c r="C883">
        <f t="shared" si="207"/>
        <v>1</v>
      </c>
      <c r="D883">
        <f t="shared" si="208"/>
        <v>1</v>
      </c>
      <c r="E883">
        <f t="shared" si="209"/>
        <v>1</v>
      </c>
      <c r="F883">
        <v>0</v>
      </c>
      <c r="G883">
        <f t="shared" si="195"/>
        <v>1</v>
      </c>
      <c r="H883">
        <f t="shared" si="196"/>
        <v>0</v>
      </c>
      <c r="I883">
        <f t="shared" si="197"/>
        <v>0</v>
      </c>
      <c r="J883">
        <f t="shared" si="198"/>
        <v>0</v>
      </c>
      <c r="K883">
        <f t="shared" si="199"/>
        <v>1</v>
      </c>
      <c r="L883">
        <f t="shared" si="200"/>
        <v>1</v>
      </c>
      <c r="M883">
        <f t="shared" si="201"/>
        <v>1</v>
      </c>
      <c r="N883">
        <f>fit!$F$1*H883</f>
        <v>0</v>
      </c>
      <c r="O883">
        <f>fit!$F$2*I883</f>
        <v>0</v>
      </c>
      <c r="P883">
        <f>fit!$F$3*J883</f>
        <v>0</v>
      </c>
      <c r="Q883">
        <f t="shared" si="202"/>
        <v>0</v>
      </c>
      <c r="R883">
        <f>fit!$F$4*K883</f>
        <v>1.3086960320319675E-2</v>
      </c>
      <c r="S883">
        <f>fit!$F$5*L883</f>
        <v>0.48379785338991338</v>
      </c>
      <c r="T883">
        <f>fit!$F$6*M883</f>
        <v>-0.32130112960585139</v>
      </c>
      <c r="U883">
        <f t="shared" si="203"/>
        <v>0.17558368410438169</v>
      </c>
      <c r="V883">
        <f>fit!$F$7</f>
        <v>-1.8713887662667528</v>
      </c>
      <c r="W883">
        <f t="shared" si="204"/>
        <v>-1.6958050821623711</v>
      </c>
      <c r="X883">
        <f t="shared" si="205"/>
        <v>0.15501393995522167</v>
      </c>
      <c r="Y883">
        <f t="shared" si="206"/>
        <v>2.402932158044107E-2</v>
      </c>
    </row>
    <row r="884" spans="1:25" x14ac:dyDescent="0.25">
      <c r="A884">
        <v>86</v>
      </c>
      <c r="B884">
        <v>2</v>
      </c>
      <c r="C884">
        <f t="shared" si="207"/>
        <v>0</v>
      </c>
      <c r="D884">
        <f t="shared" si="208"/>
        <v>0</v>
      </c>
      <c r="E884">
        <f t="shared" si="209"/>
        <v>0</v>
      </c>
      <c r="F884">
        <v>0</v>
      </c>
      <c r="G884">
        <f t="shared" si="195"/>
        <v>1</v>
      </c>
      <c r="H884">
        <f t="shared" si="196"/>
        <v>0</v>
      </c>
      <c r="I884">
        <f t="shared" si="197"/>
        <v>0</v>
      </c>
      <c r="J884">
        <f t="shared" si="198"/>
        <v>0</v>
      </c>
      <c r="K884">
        <f t="shared" si="199"/>
        <v>1</v>
      </c>
      <c r="L884">
        <f t="shared" si="200"/>
        <v>1</v>
      </c>
      <c r="M884">
        <f t="shared" si="201"/>
        <v>1</v>
      </c>
      <c r="N884">
        <f>fit!$F$1*H884</f>
        <v>0</v>
      </c>
      <c r="O884">
        <f>fit!$F$2*I884</f>
        <v>0</v>
      </c>
      <c r="P884">
        <f>fit!$F$3*J884</f>
        <v>0</v>
      </c>
      <c r="Q884">
        <f t="shared" si="202"/>
        <v>0</v>
      </c>
      <c r="R884">
        <f>fit!$F$4*K884</f>
        <v>1.3086960320319675E-2</v>
      </c>
      <c r="S884">
        <f>fit!$F$5*L884</f>
        <v>0.48379785338991338</v>
      </c>
      <c r="T884">
        <f>fit!$F$6*M884</f>
        <v>-0.32130112960585139</v>
      </c>
      <c r="U884">
        <f t="shared" si="203"/>
        <v>0.17558368410438169</v>
      </c>
      <c r="V884">
        <f>fit!$F$7</f>
        <v>-1.8713887662667528</v>
      </c>
      <c r="W884">
        <f t="shared" si="204"/>
        <v>-1.6958050821623711</v>
      </c>
      <c r="X884">
        <f t="shared" si="205"/>
        <v>0.15501393995522167</v>
      </c>
      <c r="Y884">
        <f t="shared" si="206"/>
        <v>2.402932158044107E-2</v>
      </c>
    </row>
    <row r="885" spans="1:25" x14ac:dyDescent="0.25">
      <c r="A885">
        <v>87</v>
      </c>
      <c r="B885">
        <v>1</v>
      </c>
      <c r="C885">
        <f t="shared" si="207"/>
        <v>1</v>
      </c>
      <c r="D885">
        <f t="shared" si="208"/>
        <v>1</v>
      </c>
      <c r="E885">
        <f t="shared" si="209"/>
        <v>1</v>
      </c>
      <c r="F885">
        <v>0</v>
      </c>
      <c r="G885">
        <f t="shared" si="195"/>
        <v>1</v>
      </c>
      <c r="H885">
        <f t="shared" si="196"/>
        <v>0</v>
      </c>
      <c r="I885">
        <f t="shared" si="197"/>
        <v>0</v>
      </c>
      <c r="J885">
        <f t="shared" si="198"/>
        <v>0</v>
      </c>
      <c r="K885">
        <f t="shared" si="199"/>
        <v>1</v>
      </c>
      <c r="L885">
        <f t="shared" si="200"/>
        <v>1</v>
      </c>
      <c r="M885">
        <f t="shared" si="201"/>
        <v>1</v>
      </c>
      <c r="N885">
        <f>fit!$F$1*H885</f>
        <v>0</v>
      </c>
      <c r="O885">
        <f>fit!$F$2*I885</f>
        <v>0</v>
      </c>
      <c r="P885">
        <f>fit!$F$3*J885</f>
        <v>0</v>
      </c>
      <c r="Q885">
        <f t="shared" si="202"/>
        <v>0</v>
      </c>
      <c r="R885">
        <f>fit!$F$4*K885</f>
        <v>1.3086960320319675E-2</v>
      </c>
      <c r="S885">
        <f>fit!$F$5*L885</f>
        <v>0.48379785338991338</v>
      </c>
      <c r="T885">
        <f>fit!$F$6*M885</f>
        <v>-0.32130112960585139</v>
      </c>
      <c r="U885">
        <f t="shared" si="203"/>
        <v>0.17558368410438169</v>
      </c>
      <c r="V885">
        <f>fit!$F$7</f>
        <v>-1.8713887662667528</v>
      </c>
      <c r="W885">
        <f t="shared" si="204"/>
        <v>-1.6958050821623711</v>
      </c>
      <c r="X885">
        <f t="shared" si="205"/>
        <v>0.15501393995522167</v>
      </c>
      <c r="Y885">
        <f t="shared" si="206"/>
        <v>2.402932158044107E-2</v>
      </c>
    </row>
    <row r="886" spans="1:25" x14ac:dyDescent="0.25">
      <c r="A886">
        <v>87</v>
      </c>
      <c r="B886">
        <v>2</v>
      </c>
      <c r="C886">
        <f t="shared" si="207"/>
        <v>0</v>
      </c>
      <c r="D886">
        <f t="shared" si="208"/>
        <v>0</v>
      </c>
      <c r="E886">
        <f t="shared" si="209"/>
        <v>0</v>
      </c>
      <c r="F886">
        <v>0</v>
      </c>
      <c r="G886">
        <f t="shared" si="195"/>
        <v>1</v>
      </c>
      <c r="H886">
        <f t="shared" si="196"/>
        <v>0</v>
      </c>
      <c r="I886">
        <f t="shared" si="197"/>
        <v>0</v>
      </c>
      <c r="J886">
        <f t="shared" si="198"/>
        <v>0</v>
      </c>
      <c r="K886">
        <f t="shared" si="199"/>
        <v>1</v>
      </c>
      <c r="L886">
        <f t="shared" si="200"/>
        <v>1</v>
      </c>
      <c r="M886">
        <f t="shared" si="201"/>
        <v>1</v>
      </c>
      <c r="N886">
        <f>fit!$F$1*H886</f>
        <v>0</v>
      </c>
      <c r="O886">
        <f>fit!$F$2*I886</f>
        <v>0</v>
      </c>
      <c r="P886">
        <f>fit!$F$3*J886</f>
        <v>0</v>
      </c>
      <c r="Q886">
        <f t="shared" si="202"/>
        <v>0</v>
      </c>
      <c r="R886">
        <f>fit!$F$4*K886</f>
        <v>1.3086960320319675E-2</v>
      </c>
      <c r="S886">
        <f>fit!$F$5*L886</f>
        <v>0.48379785338991338</v>
      </c>
      <c r="T886">
        <f>fit!$F$6*M886</f>
        <v>-0.32130112960585139</v>
      </c>
      <c r="U886">
        <f t="shared" si="203"/>
        <v>0.17558368410438169</v>
      </c>
      <c r="V886">
        <f>fit!$F$7</f>
        <v>-1.8713887662667528</v>
      </c>
      <c r="W886">
        <f t="shared" si="204"/>
        <v>-1.6958050821623711</v>
      </c>
      <c r="X886">
        <f t="shared" si="205"/>
        <v>0.15501393995522167</v>
      </c>
      <c r="Y886">
        <f t="shared" si="206"/>
        <v>2.402932158044107E-2</v>
      </c>
    </row>
    <row r="887" spans="1:25" x14ac:dyDescent="0.25">
      <c r="A887">
        <v>87</v>
      </c>
      <c r="B887">
        <v>3</v>
      </c>
      <c r="C887">
        <f t="shared" si="207"/>
        <v>1</v>
      </c>
      <c r="D887">
        <f t="shared" si="208"/>
        <v>0</v>
      </c>
      <c r="E887">
        <f t="shared" si="209"/>
        <v>0</v>
      </c>
      <c r="F887">
        <v>1</v>
      </c>
      <c r="G887">
        <f t="shared" si="195"/>
        <v>0</v>
      </c>
      <c r="H887">
        <f t="shared" si="196"/>
        <v>1</v>
      </c>
      <c r="I887">
        <f t="shared" si="197"/>
        <v>0</v>
      </c>
      <c r="J887">
        <f t="shared" si="198"/>
        <v>0</v>
      </c>
      <c r="K887">
        <f t="shared" si="199"/>
        <v>1</v>
      </c>
      <c r="L887">
        <f t="shared" si="200"/>
        <v>1</v>
      </c>
      <c r="M887">
        <f t="shared" si="201"/>
        <v>1</v>
      </c>
      <c r="N887">
        <f>fit!$F$1*H887</f>
        <v>1.2365050164667999</v>
      </c>
      <c r="O887">
        <f>fit!$F$2*I887</f>
        <v>0</v>
      </c>
      <c r="P887">
        <f>fit!$F$3*J887</f>
        <v>0</v>
      </c>
      <c r="Q887">
        <f t="shared" si="202"/>
        <v>1.2365050164667999</v>
      </c>
      <c r="R887">
        <f>fit!$F$4*K887</f>
        <v>1.3086960320319675E-2</v>
      </c>
      <c r="S887">
        <f>fit!$F$5*L887</f>
        <v>0.48379785338991338</v>
      </c>
      <c r="T887">
        <f>fit!$F$6*M887</f>
        <v>-0.32130112960585139</v>
      </c>
      <c r="U887">
        <f t="shared" si="203"/>
        <v>0.17558368410438169</v>
      </c>
      <c r="V887">
        <f>fit!$F$7</f>
        <v>-1.8713887662667528</v>
      </c>
      <c r="W887">
        <f t="shared" si="204"/>
        <v>-0.45930006569557125</v>
      </c>
      <c r="X887">
        <f t="shared" si="205"/>
        <v>0.38715188086178737</v>
      </c>
      <c r="Y887">
        <f t="shared" si="206"/>
        <v>0.37558281713124492</v>
      </c>
    </row>
    <row r="888" spans="1:25" x14ac:dyDescent="0.25">
      <c r="A888">
        <v>87</v>
      </c>
      <c r="B888">
        <v>4</v>
      </c>
      <c r="C888">
        <f t="shared" si="207"/>
        <v>0</v>
      </c>
      <c r="D888">
        <f t="shared" si="208"/>
        <v>1</v>
      </c>
      <c r="E888">
        <f t="shared" si="209"/>
        <v>0</v>
      </c>
      <c r="F888">
        <v>0</v>
      </c>
      <c r="G888">
        <f t="shared" si="195"/>
        <v>1</v>
      </c>
      <c r="H888">
        <f t="shared" si="196"/>
        <v>1</v>
      </c>
      <c r="I888">
        <f t="shared" si="197"/>
        <v>0</v>
      </c>
      <c r="J888">
        <f t="shared" si="198"/>
        <v>0</v>
      </c>
      <c r="K888">
        <f t="shared" si="199"/>
        <v>1</v>
      </c>
      <c r="L888">
        <f t="shared" si="200"/>
        <v>2</v>
      </c>
      <c r="M888">
        <f t="shared" si="201"/>
        <v>1</v>
      </c>
      <c r="N888">
        <f>fit!$F$1*H888</f>
        <v>1.2365050164667999</v>
      </c>
      <c r="O888">
        <f>fit!$F$2*I888</f>
        <v>0</v>
      </c>
      <c r="P888">
        <f>fit!$F$3*J888</f>
        <v>0</v>
      </c>
      <c r="Q888">
        <f t="shared" si="202"/>
        <v>1.2365050164667999</v>
      </c>
      <c r="R888">
        <f>fit!$F$4*K888</f>
        <v>1.3086960320319675E-2</v>
      </c>
      <c r="S888">
        <f>fit!$F$5*L888</f>
        <v>0.96759570677982676</v>
      </c>
      <c r="T888">
        <f>fit!$F$6*M888</f>
        <v>-0.32130112960585139</v>
      </c>
      <c r="U888">
        <f t="shared" si="203"/>
        <v>0.65938153749429507</v>
      </c>
      <c r="V888">
        <f>fit!$F$7</f>
        <v>-1.8713887662667528</v>
      </c>
      <c r="W888">
        <f t="shared" si="204"/>
        <v>2.4497787694342188E-2</v>
      </c>
      <c r="X888">
        <f t="shared" si="205"/>
        <v>0.5061241406473509</v>
      </c>
      <c r="Y888">
        <f t="shared" si="206"/>
        <v>0.25616164574601941</v>
      </c>
    </row>
    <row r="889" spans="1:25" x14ac:dyDescent="0.25">
      <c r="A889">
        <v>87</v>
      </c>
      <c r="B889">
        <v>5</v>
      </c>
      <c r="C889">
        <f t="shared" si="207"/>
        <v>1</v>
      </c>
      <c r="D889">
        <f t="shared" si="208"/>
        <v>0</v>
      </c>
      <c r="E889">
        <f t="shared" si="209"/>
        <v>0</v>
      </c>
      <c r="F889">
        <v>0</v>
      </c>
      <c r="G889">
        <f t="shared" si="195"/>
        <v>1</v>
      </c>
      <c r="H889">
        <f t="shared" si="196"/>
        <v>1</v>
      </c>
      <c r="I889">
        <f t="shared" si="197"/>
        <v>0</v>
      </c>
      <c r="J889">
        <f t="shared" si="198"/>
        <v>0</v>
      </c>
      <c r="K889">
        <f t="shared" si="199"/>
        <v>2</v>
      </c>
      <c r="L889">
        <f t="shared" si="200"/>
        <v>2</v>
      </c>
      <c r="M889">
        <f t="shared" si="201"/>
        <v>1</v>
      </c>
      <c r="N889">
        <f>fit!$F$1*H889</f>
        <v>1.2365050164667999</v>
      </c>
      <c r="O889">
        <f>fit!$F$2*I889</f>
        <v>0</v>
      </c>
      <c r="P889">
        <f>fit!$F$3*J889</f>
        <v>0</v>
      </c>
      <c r="Q889">
        <f t="shared" si="202"/>
        <v>1.2365050164667999</v>
      </c>
      <c r="R889">
        <f>fit!$F$4*K889</f>
        <v>2.617392064063935E-2</v>
      </c>
      <c r="S889">
        <f>fit!$F$5*L889</f>
        <v>0.96759570677982676</v>
      </c>
      <c r="T889">
        <f>fit!$F$6*M889</f>
        <v>-0.32130112960585139</v>
      </c>
      <c r="U889">
        <f t="shared" si="203"/>
        <v>0.67246849781461471</v>
      </c>
      <c r="V889">
        <f>fit!$F$7</f>
        <v>-1.8713887662667528</v>
      </c>
      <c r="W889">
        <f t="shared" si="204"/>
        <v>3.7584748014661828E-2</v>
      </c>
      <c r="X889">
        <f t="shared" si="205"/>
        <v>0.50939508106167752</v>
      </c>
      <c r="Y889">
        <f t="shared" si="206"/>
        <v>0.25948334860983302</v>
      </c>
    </row>
    <row r="890" spans="1:25" x14ac:dyDescent="0.25">
      <c r="A890">
        <v>87</v>
      </c>
      <c r="B890">
        <v>6</v>
      </c>
      <c r="C890">
        <f t="shared" si="207"/>
        <v>0</v>
      </c>
      <c r="D890">
        <f t="shared" si="208"/>
        <v>0</v>
      </c>
      <c r="E890">
        <f t="shared" si="209"/>
        <v>1</v>
      </c>
      <c r="F890">
        <v>1</v>
      </c>
      <c r="G890">
        <f t="shared" si="195"/>
        <v>0</v>
      </c>
      <c r="H890">
        <f t="shared" si="196"/>
        <v>1</v>
      </c>
      <c r="I890">
        <f t="shared" si="197"/>
        <v>0</v>
      </c>
      <c r="J890">
        <f t="shared" si="198"/>
        <v>1</v>
      </c>
      <c r="K890">
        <f t="shared" si="199"/>
        <v>2</v>
      </c>
      <c r="L890">
        <f t="shared" si="200"/>
        <v>2</v>
      </c>
      <c r="M890">
        <f t="shared" si="201"/>
        <v>1</v>
      </c>
      <c r="N890">
        <f>fit!$F$1*H890</f>
        <v>1.2365050164667999</v>
      </c>
      <c r="O890">
        <f>fit!$F$2*I890</f>
        <v>0</v>
      </c>
      <c r="P890">
        <f>fit!$F$3*J890</f>
        <v>-0.1710707824641568</v>
      </c>
      <c r="Q890">
        <f t="shared" si="202"/>
        <v>1.065434234002643</v>
      </c>
      <c r="R890">
        <f>fit!$F$4*K890</f>
        <v>2.617392064063935E-2</v>
      </c>
      <c r="S890">
        <f>fit!$F$5*L890</f>
        <v>0.96759570677982676</v>
      </c>
      <c r="T890">
        <f>fit!$F$6*M890</f>
        <v>-0.32130112960585139</v>
      </c>
      <c r="U890">
        <f t="shared" si="203"/>
        <v>0.67246849781461471</v>
      </c>
      <c r="V890">
        <f>fit!$F$7</f>
        <v>-1.8713887662667528</v>
      </c>
      <c r="W890">
        <f t="shared" si="204"/>
        <v>-0.13348603444949503</v>
      </c>
      <c r="X890">
        <f t="shared" si="205"/>
        <v>0.46667795582951788</v>
      </c>
      <c r="Y890">
        <f t="shared" si="206"/>
        <v>0.28443240279818166</v>
      </c>
    </row>
    <row r="891" spans="1:25" x14ac:dyDescent="0.25">
      <c r="A891">
        <v>87</v>
      </c>
      <c r="B891">
        <v>7</v>
      </c>
      <c r="C891">
        <f t="shared" si="207"/>
        <v>1</v>
      </c>
      <c r="D891">
        <f t="shared" si="208"/>
        <v>1</v>
      </c>
      <c r="E891">
        <f t="shared" si="209"/>
        <v>0</v>
      </c>
      <c r="F891">
        <v>1</v>
      </c>
      <c r="G891">
        <f t="shared" si="195"/>
        <v>0</v>
      </c>
      <c r="H891">
        <f t="shared" si="196"/>
        <v>2</v>
      </c>
      <c r="I891">
        <f t="shared" si="197"/>
        <v>1</v>
      </c>
      <c r="J891">
        <f t="shared" si="198"/>
        <v>1</v>
      </c>
      <c r="K891">
        <f t="shared" si="199"/>
        <v>2</v>
      </c>
      <c r="L891">
        <f t="shared" si="200"/>
        <v>2</v>
      </c>
      <c r="M891">
        <f t="shared" si="201"/>
        <v>1</v>
      </c>
      <c r="N891">
        <f>fit!$F$1*H891</f>
        <v>2.4730100329335998</v>
      </c>
      <c r="O891">
        <f>fit!$F$2*I891</f>
        <v>1.2519877995936257</v>
      </c>
      <c r="P891">
        <f>fit!$F$3*J891</f>
        <v>-0.1710707824641568</v>
      </c>
      <c r="Q891">
        <f t="shared" si="202"/>
        <v>3.5539270500630686</v>
      </c>
      <c r="R891">
        <f>fit!$F$4*K891</f>
        <v>2.617392064063935E-2</v>
      </c>
      <c r="S891">
        <f>fit!$F$5*L891</f>
        <v>0.96759570677982676</v>
      </c>
      <c r="T891">
        <f>fit!$F$6*M891</f>
        <v>-0.32130112960585139</v>
      </c>
      <c r="U891">
        <f t="shared" si="203"/>
        <v>0.67246849781461471</v>
      </c>
      <c r="V891">
        <f>fit!$F$7</f>
        <v>-1.8713887662667528</v>
      </c>
      <c r="W891">
        <f t="shared" si="204"/>
        <v>2.3550067816109301</v>
      </c>
      <c r="X891">
        <f t="shared" si="205"/>
        <v>0.91333137130381759</v>
      </c>
      <c r="Y891">
        <f t="shared" si="206"/>
        <v>7.5114512000767335E-3</v>
      </c>
    </row>
    <row r="892" spans="1:25" x14ac:dyDescent="0.25">
      <c r="A892">
        <v>87</v>
      </c>
      <c r="B892">
        <v>8</v>
      </c>
      <c r="C892">
        <f t="shared" si="207"/>
        <v>0</v>
      </c>
      <c r="D892">
        <f t="shared" si="208"/>
        <v>0</v>
      </c>
      <c r="E892">
        <f t="shared" si="209"/>
        <v>0</v>
      </c>
      <c r="F892">
        <v>1</v>
      </c>
      <c r="G892">
        <f t="shared" si="195"/>
        <v>0</v>
      </c>
      <c r="H892">
        <f t="shared" si="196"/>
        <v>2</v>
      </c>
      <c r="I892">
        <f t="shared" si="197"/>
        <v>1</v>
      </c>
      <c r="J892">
        <f t="shared" si="198"/>
        <v>1</v>
      </c>
      <c r="K892">
        <f t="shared" si="199"/>
        <v>2</v>
      </c>
      <c r="L892">
        <f t="shared" si="200"/>
        <v>2</v>
      </c>
      <c r="M892">
        <f t="shared" si="201"/>
        <v>1</v>
      </c>
      <c r="N892">
        <f>fit!$F$1*H892</f>
        <v>2.4730100329335998</v>
      </c>
      <c r="O892">
        <f>fit!$F$2*I892</f>
        <v>1.2519877995936257</v>
      </c>
      <c r="P892">
        <f>fit!$F$3*J892</f>
        <v>-0.1710707824641568</v>
      </c>
      <c r="Q892">
        <f t="shared" si="202"/>
        <v>3.5539270500630686</v>
      </c>
      <c r="R892">
        <f>fit!$F$4*K892</f>
        <v>2.617392064063935E-2</v>
      </c>
      <c r="S892">
        <f>fit!$F$5*L892</f>
        <v>0.96759570677982676</v>
      </c>
      <c r="T892">
        <f>fit!$F$6*M892</f>
        <v>-0.32130112960585139</v>
      </c>
      <c r="U892">
        <f t="shared" si="203"/>
        <v>0.67246849781461471</v>
      </c>
      <c r="V892">
        <f>fit!$F$7</f>
        <v>-1.8713887662667528</v>
      </c>
      <c r="W892">
        <f t="shared" si="204"/>
        <v>2.3550067816109301</v>
      </c>
      <c r="X892">
        <f t="shared" si="205"/>
        <v>0.91333137130381759</v>
      </c>
      <c r="Y892">
        <f t="shared" si="206"/>
        <v>7.5114512000767335E-3</v>
      </c>
    </row>
    <row r="893" spans="1:25" x14ac:dyDescent="0.25">
      <c r="A893">
        <v>87</v>
      </c>
      <c r="B893">
        <v>9</v>
      </c>
      <c r="C893">
        <f t="shared" si="207"/>
        <v>1</v>
      </c>
      <c r="D893">
        <f t="shared" si="208"/>
        <v>0</v>
      </c>
      <c r="E893">
        <f t="shared" si="209"/>
        <v>0</v>
      </c>
      <c r="F893">
        <v>1</v>
      </c>
      <c r="G893">
        <f t="shared" si="195"/>
        <v>0</v>
      </c>
      <c r="H893">
        <f t="shared" si="196"/>
        <v>3</v>
      </c>
      <c r="I893">
        <f t="shared" si="197"/>
        <v>1</v>
      </c>
      <c r="J893">
        <f t="shared" si="198"/>
        <v>1</v>
      </c>
      <c r="K893">
        <f t="shared" si="199"/>
        <v>2</v>
      </c>
      <c r="L893">
        <f t="shared" si="200"/>
        <v>2</v>
      </c>
      <c r="M893">
        <f t="shared" si="201"/>
        <v>1</v>
      </c>
      <c r="N893">
        <f>fit!$F$1*H893</f>
        <v>3.7095150494003999</v>
      </c>
      <c r="O893">
        <f>fit!$F$2*I893</f>
        <v>1.2519877995936257</v>
      </c>
      <c r="P893">
        <f>fit!$F$3*J893</f>
        <v>-0.1710707824641568</v>
      </c>
      <c r="Q893">
        <f t="shared" si="202"/>
        <v>4.7904320665298687</v>
      </c>
      <c r="R893">
        <f>fit!$F$4*K893</f>
        <v>2.617392064063935E-2</v>
      </c>
      <c r="S893">
        <f>fit!$F$5*L893</f>
        <v>0.96759570677982676</v>
      </c>
      <c r="T893">
        <f>fit!$F$6*M893</f>
        <v>-0.32130112960585139</v>
      </c>
      <c r="U893">
        <f t="shared" si="203"/>
        <v>0.67246849781461471</v>
      </c>
      <c r="V893">
        <f>fit!$F$7</f>
        <v>-1.8713887662667528</v>
      </c>
      <c r="W893">
        <f t="shared" si="204"/>
        <v>3.5915117980777307</v>
      </c>
      <c r="X893">
        <f t="shared" si="205"/>
        <v>0.97318236503832756</v>
      </c>
      <c r="Y893">
        <f t="shared" si="206"/>
        <v>7.1918554493751613E-4</v>
      </c>
    </row>
    <row r="894" spans="1:25" x14ac:dyDescent="0.25">
      <c r="A894">
        <v>87</v>
      </c>
      <c r="B894">
        <v>10</v>
      </c>
      <c r="C894">
        <f t="shared" si="207"/>
        <v>0</v>
      </c>
      <c r="D894">
        <f t="shared" si="208"/>
        <v>1</v>
      </c>
      <c r="E894">
        <f t="shared" si="209"/>
        <v>0</v>
      </c>
      <c r="F894">
        <v>1</v>
      </c>
      <c r="G894">
        <f t="shared" si="195"/>
        <v>0</v>
      </c>
      <c r="H894">
        <f t="shared" si="196"/>
        <v>3</v>
      </c>
      <c r="I894">
        <f t="shared" si="197"/>
        <v>2</v>
      </c>
      <c r="J894">
        <f t="shared" si="198"/>
        <v>1</v>
      </c>
      <c r="K894">
        <f t="shared" si="199"/>
        <v>2</v>
      </c>
      <c r="L894">
        <f t="shared" si="200"/>
        <v>2</v>
      </c>
      <c r="M894">
        <f t="shared" si="201"/>
        <v>1</v>
      </c>
      <c r="N894">
        <f>fit!$F$1*H894</f>
        <v>3.7095150494003999</v>
      </c>
      <c r="O894">
        <f>fit!$F$2*I894</f>
        <v>2.5039755991872514</v>
      </c>
      <c r="P894">
        <f>fit!$F$3*J894</f>
        <v>-0.1710707824641568</v>
      </c>
      <c r="Q894">
        <f t="shared" si="202"/>
        <v>6.0424198661234945</v>
      </c>
      <c r="R894">
        <f>fit!$F$4*K894</f>
        <v>2.617392064063935E-2</v>
      </c>
      <c r="S894">
        <f>fit!$F$5*L894</f>
        <v>0.96759570677982676</v>
      </c>
      <c r="T894">
        <f>fit!$F$6*M894</f>
        <v>-0.32130112960585139</v>
      </c>
      <c r="U894">
        <f t="shared" si="203"/>
        <v>0.67246849781461471</v>
      </c>
      <c r="V894">
        <f>fit!$F$7</f>
        <v>-1.8713887662667528</v>
      </c>
      <c r="W894">
        <f t="shared" si="204"/>
        <v>4.8434995976713564</v>
      </c>
      <c r="X894">
        <f t="shared" si="205"/>
        <v>0.99218216915122781</v>
      </c>
      <c r="Y894">
        <f t="shared" si="206"/>
        <v>6.1118479180014088E-5</v>
      </c>
    </row>
    <row r="895" spans="1:25" x14ac:dyDescent="0.25">
      <c r="A895">
        <v>88</v>
      </c>
      <c r="B895">
        <v>1</v>
      </c>
      <c r="C895">
        <f t="shared" si="207"/>
        <v>1</v>
      </c>
      <c r="D895">
        <f t="shared" si="208"/>
        <v>1</v>
      </c>
      <c r="E895">
        <f t="shared" si="209"/>
        <v>1</v>
      </c>
      <c r="F895">
        <v>0</v>
      </c>
      <c r="G895">
        <f t="shared" si="195"/>
        <v>1</v>
      </c>
      <c r="H895">
        <f t="shared" si="196"/>
        <v>0</v>
      </c>
      <c r="I895">
        <f t="shared" si="197"/>
        <v>0</v>
      </c>
      <c r="J895">
        <f t="shared" si="198"/>
        <v>0</v>
      </c>
      <c r="K895">
        <f t="shared" si="199"/>
        <v>1</v>
      </c>
      <c r="L895">
        <f t="shared" si="200"/>
        <v>1</v>
      </c>
      <c r="M895">
        <f t="shared" si="201"/>
        <v>1</v>
      </c>
      <c r="N895">
        <f>fit!$F$1*H895</f>
        <v>0</v>
      </c>
      <c r="O895">
        <f>fit!$F$2*I895</f>
        <v>0</v>
      </c>
      <c r="P895">
        <f>fit!$F$3*J895</f>
        <v>0</v>
      </c>
      <c r="Q895">
        <f t="shared" si="202"/>
        <v>0</v>
      </c>
      <c r="R895">
        <f>fit!$F$4*K895</f>
        <v>1.3086960320319675E-2</v>
      </c>
      <c r="S895">
        <f>fit!$F$5*L895</f>
        <v>0.48379785338991338</v>
      </c>
      <c r="T895">
        <f>fit!$F$6*M895</f>
        <v>-0.32130112960585139</v>
      </c>
      <c r="U895">
        <f t="shared" si="203"/>
        <v>0.17558368410438169</v>
      </c>
      <c r="V895">
        <f>fit!$F$7</f>
        <v>-1.8713887662667528</v>
      </c>
      <c r="W895">
        <f t="shared" si="204"/>
        <v>-1.6958050821623711</v>
      </c>
      <c r="X895">
        <f t="shared" si="205"/>
        <v>0.15501393995522167</v>
      </c>
      <c r="Y895">
        <f t="shared" si="206"/>
        <v>2.402932158044107E-2</v>
      </c>
    </row>
    <row r="896" spans="1:25" x14ac:dyDescent="0.25">
      <c r="A896">
        <v>88</v>
      </c>
      <c r="B896">
        <v>2</v>
      </c>
      <c r="C896">
        <f t="shared" si="207"/>
        <v>0</v>
      </c>
      <c r="D896">
        <f t="shared" si="208"/>
        <v>0</v>
      </c>
      <c r="E896">
        <f t="shared" si="209"/>
        <v>0</v>
      </c>
      <c r="F896">
        <v>0</v>
      </c>
      <c r="G896">
        <f t="shared" si="195"/>
        <v>1</v>
      </c>
      <c r="H896">
        <f t="shared" si="196"/>
        <v>0</v>
      </c>
      <c r="I896">
        <f t="shared" si="197"/>
        <v>0</v>
      </c>
      <c r="J896">
        <f t="shared" si="198"/>
        <v>0</v>
      </c>
      <c r="K896">
        <f t="shared" si="199"/>
        <v>1</v>
      </c>
      <c r="L896">
        <f t="shared" si="200"/>
        <v>1</v>
      </c>
      <c r="M896">
        <f t="shared" si="201"/>
        <v>1</v>
      </c>
      <c r="N896">
        <f>fit!$F$1*H896</f>
        <v>0</v>
      </c>
      <c r="O896">
        <f>fit!$F$2*I896</f>
        <v>0</v>
      </c>
      <c r="P896">
        <f>fit!$F$3*J896</f>
        <v>0</v>
      </c>
      <c r="Q896">
        <f t="shared" si="202"/>
        <v>0</v>
      </c>
      <c r="R896">
        <f>fit!$F$4*K896</f>
        <v>1.3086960320319675E-2</v>
      </c>
      <c r="S896">
        <f>fit!$F$5*L896</f>
        <v>0.48379785338991338</v>
      </c>
      <c r="T896">
        <f>fit!$F$6*M896</f>
        <v>-0.32130112960585139</v>
      </c>
      <c r="U896">
        <f t="shared" si="203"/>
        <v>0.17558368410438169</v>
      </c>
      <c r="V896">
        <f>fit!$F$7</f>
        <v>-1.8713887662667528</v>
      </c>
      <c r="W896">
        <f t="shared" si="204"/>
        <v>-1.6958050821623711</v>
      </c>
      <c r="X896">
        <f t="shared" si="205"/>
        <v>0.15501393995522167</v>
      </c>
      <c r="Y896">
        <f t="shared" si="206"/>
        <v>2.402932158044107E-2</v>
      </c>
    </row>
    <row r="897" spans="1:25" x14ac:dyDescent="0.25">
      <c r="A897">
        <v>88</v>
      </c>
      <c r="B897">
        <v>3</v>
      </c>
      <c r="C897">
        <f t="shared" si="207"/>
        <v>1</v>
      </c>
      <c r="D897">
        <f t="shared" si="208"/>
        <v>0</v>
      </c>
      <c r="E897">
        <f t="shared" si="209"/>
        <v>0</v>
      </c>
      <c r="F897">
        <v>0</v>
      </c>
      <c r="G897">
        <f t="shared" si="195"/>
        <v>1</v>
      </c>
      <c r="H897">
        <f t="shared" si="196"/>
        <v>0</v>
      </c>
      <c r="I897">
        <f t="shared" si="197"/>
        <v>0</v>
      </c>
      <c r="J897">
        <f t="shared" si="198"/>
        <v>0</v>
      </c>
      <c r="K897">
        <f t="shared" si="199"/>
        <v>2</v>
      </c>
      <c r="L897">
        <f t="shared" si="200"/>
        <v>1</v>
      </c>
      <c r="M897">
        <f t="shared" si="201"/>
        <v>1</v>
      </c>
      <c r="N897">
        <f>fit!$F$1*H897</f>
        <v>0</v>
      </c>
      <c r="O897">
        <f>fit!$F$2*I897</f>
        <v>0</v>
      </c>
      <c r="P897">
        <f>fit!$F$3*J897</f>
        <v>0</v>
      </c>
      <c r="Q897">
        <f t="shared" si="202"/>
        <v>0</v>
      </c>
      <c r="R897">
        <f>fit!$F$4*K897</f>
        <v>2.617392064063935E-2</v>
      </c>
      <c r="S897">
        <f>fit!$F$5*L897</f>
        <v>0.48379785338991338</v>
      </c>
      <c r="T897">
        <f>fit!$F$6*M897</f>
        <v>-0.32130112960585139</v>
      </c>
      <c r="U897">
        <f t="shared" si="203"/>
        <v>0.18867064442470133</v>
      </c>
      <c r="V897">
        <f>fit!$F$7</f>
        <v>-1.8713887662667528</v>
      </c>
      <c r="W897">
        <f t="shared" si="204"/>
        <v>-1.6827181218420515</v>
      </c>
      <c r="X897">
        <f t="shared" si="205"/>
        <v>0.15673588013036552</v>
      </c>
      <c r="Y897">
        <f t="shared" si="206"/>
        <v>2.456613612024031E-2</v>
      </c>
    </row>
    <row r="898" spans="1:25" x14ac:dyDescent="0.25">
      <c r="A898">
        <v>88</v>
      </c>
      <c r="B898">
        <v>4</v>
      </c>
      <c r="C898">
        <f t="shared" si="207"/>
        <v>0</v>
      </c>
      <c r="D898">
        <f t="shared" si="208"/>
        <v>1</v>
      </c>
      <c r="E898">
        <f t="shared" si="209"/>
        <v>0</v>
      </c>
      <c r="F898">
        <v>0</v>
      </c>
      <c r="G898">
        <f t="shared" si="195"/>
        <v>1</v>
      </c>
      <c r="H898">
        <f t="shared" si="196"/>
        <v>0</v>
      </c>
      <c r="I898">
        <f t="shared" si="197"/>
        <v>0</v>
      </c>
      <c r="J898">
        <f t="shared" si="198"/>
        <v>0</v>
      </c>
      <c r="K898">
        <f t="shared" si="199"/>
        <v>2</v>
      </c>
      <c r="L898">
        <f t="shared" si="200"/>
        <v>2</v>
      </c>
      <c r="M898">
        <f t="shared" si="201"/>
        <v>1</v>
      </c>
      <c r="N898">
        <f>fit!$F$1*H898</f>
        <v>0</v>
      </c>
      <c r="O898">
        <f>fit!$F$2*I898</f>
        <v>0</v>
      </c>
      <c r="P898">
        <f>fit!$F$3*J898</f>
        <v>0</v>
      </c>
      <c r="Q898">
        <f t="shared" si="202"/>
        <v>0</v>
      </c>
      <c r="R898">
        <f>fit!$F$4*K898</f>
        <v>2.617392064063935E-2</v>
      </c>
      <c r="S898">
        <f>fit!$F$5*L898</f>
        <v>0.96759570677982676</v>
      </c>
      <c r="T898">
        <f>fit!$F$6*M898</f>
        <v>-0.32130112960585139</v>
      </c>
      <c r="U898">
        <f t="shared" si="203"/>
        <v>0.67246849781461471</v>
      </c>
      <c r="V898">
        <f>fit!$F$7</f>
        <v>-1.8713887662667528</v>
      </c>
      <c r="W898">
        <f t="shared" si="204"/>
        <v>-1.1989202684521381</v>
      </c>
      <c r="X898">
        <f t="shared" si="205"/>
        <v>0.23166735042836059</v>
      </c>
      <c r="Y898">
        <f t="shared" si="206"/>
        <v>5.3669761254496823E-2</v>
      </c>
    </row>
    <row r="899" spans="1:25" x14ac:dyDescent="0.25">
      <c r="A899">
        <v>88</v>
      </c>
      <c r="B899">
        <v>5</v>
      </c>
      <c r="C899">
        <f t="shared" si="207"/>
        <v>1</v>
      </c>
      <c r="D899">
        <f t="shared" si="208"/>
        <v>0</v>
      </c>
      <c r="E899">
        <f t="shared" si="209"/>
        <v>0</v>
      </c>
      <c r="F899">
        <v>0</v>
      </c>
      <c r="G899">
        <f t="shared" ref="G899:G962" si="210">IF(F899=0,1,0)</f>
        <v>1</v>
      </c>
      <c r="H899">
        <f t="shared" ref="H899:H962" si="211">IF(A899&lt;&gt;A898,IF(C899=1,F899,0),IF(C899=1,H898+F899,H898))</f>
        <v>0</v>
      </c>
      <c r="I899">
        <f t="shared" ref="I899:I962" si="212">IF($A899&lt;&gt;$A898,IF(D899=1,$F899,0),IF(D899=1,I898+$F899,I898))</f>
        <v>0</v>
      </c>
      <c r="J899">
        <f t="shared" ref="J899:J962" si="213">IF($A899&lt;&gt;$A898,IF(E899=1,$F899,0),IF(E899=1,J898+$F899,J898))</f>
        <v>0</v>
      </c>
      <c r="K899">
        <f t="shared" ref="K899:K962" si="214">IF($A899&lt;&gt;$A898,IF(C899=1,$G899,0),IF(C899=1,K898+$G899,K898))</f>
        <v>3</v>
      </c>
      <c r="L899">
        <f t="shared" ref="L899:L962" si="215">IF($A899&lt;&gt;$A898,IF(D899=1,$G899,0),IF(D899=1,L898+$G899,L898))</f>
        <v>2</v>
      </c>
      <c r="M899">
        <f t="shared" ref="M899:M962" si="216">IF($A899&lt;&gt;$A898,IF(E899=1,$G899,0),IF(E899=1,M898+$G899,M898))</f>
        <v>1</v>
      </c>
      <c r="N899">
        <f>fit!$F$1*H899</f>
        <v>0</v>
      </c>
      <c r="O899">
        <f>fit!$F$2*I899</f>
        <v>0</v>
      </c>
      <c r="P899">
        <f>fit!$F$3*J899</f>
        <v>0</v>
      </c>
      <c r="Q899">
        <f t="shared" ref="Q899:Q962" si="217">SUM(N899:P899)</f>
        <v>0</v>
      </c>
      <c r="R899">
        <f>fit!$F$4*K899</f>
        <v>3.9260880960959026E-2</v>
      </c>
      <c r="S899">
        <f>fit!$F$5*L899</f>
        <v>0.96759570677982676</v>
      </c>
      <c r="T899">
        <f>fit!$F$6*M899</f>
        <v>-0.32130112960585139</v>
      </c>
      <c r="U899">
        <f t="shared" ref="U899:U962" si="218">SUM(R899:T899)</f>
        <v>0.68555545813493435</v>
      </c>
      <c r="V899">
        <f>fit!$F$7</f>
        <v>-1.8713887662667528</v>
      </c>
      <c r="W899">
        <f t="shared" ref="W899:W962" si="219">Q899+U899+V899</f>
        <v>-1.1858333081318184</v>
      </c>
      <c r="X899">
        <f t="shared" ref="X899:X962" si="220">1/(1+EXP(W899*-1))</f>
        <v>0.23400497338573284</v>
      </c>
      <c r="Y899">
        <f t="shared" ref="Y899:Y962" si="221">(X899-F899)^2</f>
        <v>5.4758327569257532E-2</v>
      </c>
    </row>
    <row r="900" spans="1:25" x14ac:dyDescent="0.25">
      <c r="A900">
        <v>88</v>
      </c>
      <c r="B900">
        <v>6</v>
      </c>
      <c r="C900">
        <f t="shared" si="207"/>
        <v>0</v>
      </c>
      <c r="D900">
        <f t="shared" si="208"/>
        <v>0</v>
      </c>
      <c r="E900">
        <f t="shared" si="209"/>
        <v>1</v>
      </c>
      <c r="F900">
        <v>0</v>
      </c>
      <c r="G900">
        <f t="shared" si="210"/>
        <v>1</v>
      </c>
      <c r="H900">
        <f t="shared" si="211"/>
        <v>0</v>
      </c>
      <c r="I900">
        <f t="shared" si="212"/>
        <v>0</v>
      </c>
      <c r="J900">
        <f t="shared" si="213"/>
        <v>0</v>
      </c>
      <c r="K900">
        <f t="shared" si="214"/>
        <v>3</v>
      </c>
      <c r="L900">
        <f t="shared" si="215"/>
        <v>2</v>
      </c>
      <c r="M900">
        <f t="shared" si="216"/>
        <v>2</v>
      </c>
      <c r="N900">
        <f>fit!$F$1*H900</f>
        <v>0</v>
      </c>
      <c r="O900">
        <f>fit!$F$2*I900</f>
        <v>0</v>
      </c>
      <c r="P900">
        <f>fit!$F$3*J900</f>
        <v>0</v>
      </c>
      <c r="Q900">
        <f t="shared" si="217"/>
        <v>0</v>
      </c>
      <c r="R900">
        <f>fit!$F$4*K900</f>
        <v>3.9260880960959026E-2</v>
      </c>
      <c r="S900">
        <f>fit!$F$5*L900</f>
        <v>0.96759570677982676</v>
      </c>
      <c r="T900">
        <f>fit!$F$6*M900</f>
        <v>-0.64260225921170278</v>
      </c>
      <c r="U900">
        <f t="shared" si="218"/>
        <v>0.36425432852908302</v>
      </c>
      <c r="V900">
        <f>fit!$F$7</f>
        <v>-1.8713887662667528</v>
      </c>
      <c r="W900">
        <f t="shared" si="219"/>
        <v>-1.5071344377376699</v>
      </c>
      <c r="X900">
        <f t="shared" si="220"/>
        <v>0.18136385766675925</v>
      </c>
      <c r="Y900">
        <f t="shared" si="221"/>
        <v>3.2892848867768505E-2</v>
      </c>
    </row>
    <row r="901" spans="1:25" x14ac:dyDescent="0.25">
      <c r="A901">
        <v>88</v>
      </c>
      <c r="B901">
        <v>7</v>
      </c>
      <c r="C901">
        <f t="shared" si="207"/>
        <v>1</v>
      </c>
      <c r="D901">
        <f t="shared" si="208"/>
        <v>1</v>
      </c>
      <c r="E901">
        <f t="shared" si="209"/>
        <v>0</v>
      </c>
      <c r="F901">
        <v>1</v>
      </c>
      <c r="G901">
        <f t="shared" si="210"/>
        <v>0</v>
      </c>
      <c r="H901">
        <f t="shared" si="211"/>
        <v>1</v>
      </c>
      <c r="I901">
        <f t="shared" si="212"/>
        <v>1</v>
      </c>
      <c r="J901">
        <f t="shared" si="213"/>
        <v>0</v>
      </c>
      <c r="K901">
        <f t="shared" si="214"/>
        <v>3</v>
      </c>
      <c r="L901">
        <f t="shared" si="215"/>
        <v>2</v>
      </c>
      <c r="M901">
        <f t="shared" si="216"/>
        <v>2</v>
      </c>
      <c r="N901">
        <f>fit!$F$1*H901</f>
        <v>1.2365050164667999</v>
      </c>
      <c r="O901">
        <f>fit!$F$2*I901</f>
        <v>1.2519877995936257</v>
      </c>
      <c r="P901">
        <f>fit!$F$3*J901</f>
        <v>0</v>
      </c>
      <c r="Q901">
        <f t="shared" si="217"/>
        <v>2.4884928160604254</v>
      </c>
      <c r="R901">
        <f>fit!$F$4*K901</f>
        <v>3.9260880960959026E-2</v>
      </c>
      <c r="S901">
        <f>fit!$F$5*L901</f>
        <v>0.96759570677982676</v>
      </c>
      <c r="T901">
        <f>fit!$F$6*M901</f>
        <v>-0.64260225921170278</v>
      </c>
      <c r="U901">
        <f t="shared" si="218"/>
        <v>0.36425432852908302</v>
      </c>
      <c r="V901">
        <f>fit!$F$7</f>
        <v>-1.8713887662667528</v>
      </c>
      <c r="W901">
        <f t="shared" si="219"/>
        <v>0.98135837832275552</v>
      </c>
      <c r="X901">
        <f t="shared" si="220"/>
        <v>0.72737766512581337</v>
      </c>
      <c r="Y901">
        <f t="shared" si="221"/>
        <v>7.4322937472253159E-2</v>
      </c>
    </row>
    <row r="902" spans="1:25" x14ac:dyDescent="0.25">
      <c r="A902">
        <v>89</v>
      </c>
      <c r="B902">
        <v>1</v>
      </c>
      <c r="C902">
        <f t="shared" si="207"/>
        <v>1</v>
      </c>
      <c r="D902">
        <f t="shared" si="208"/>
        <v>1</v>
      </c>
      <c r="E902">
        <f t="shared" si="209"/>
        <v>1</v>
      </c>
      <c r="F902">
        <v>0</v>
      </c>
      <c r="G902">
        <f t="shared" si="210"/>
        <v>1</v>
      </c>
      <c r="H902">
        <f t="shared" si="211"/>
        <v>0</v>
      </c>
      <c r="I902">
        <f t="shared" si="212"/>
        <v>0</v>
      </c>
      <c r="J902">
        <f t="shared" si="213"/>
        <v>0</v>
      </c>
      <c r="K902">
        <f t="shared" si="214"/>
        <v>1</v>
      </c>
      <c r="L902">
        <f t="shared" si="215"/>
        <v>1</v>
      </c>
      <c r="M902">
        <f t="shared" si="216"/>
        <v>1</v>
      </c>
      <c r="N902">
        <f>fit!$F$1*H902</f>
        <v>0</v>
      </c>
      <c r="O902">
        <f>fit!$F$2*I902</f>
        <v>0</v>
      </c>
      <c r="P902">
        <f>fit!$F$3*J902</f>
        <v>0</v>
      </c>
      <c r="Q902">
        <f t="shared" si="217"/>
        <v>0</v>
      </c>
      <c r="R902">
        <f>fit!$F$4*K902</f>
        <v>1.3086960320319675E-2</v>
      </c>
      <c r="S902">
        <f>fit!$F$5*L902</f>
        <v>0.48379785338991338</v>
      </c>
      <c r="T902">
        <f>fit!$F$6*M902</f>
        <v>-0.32130112960585139</v>
      </c>
      <c r="U902">
        <f t="shared" si="218"/>
        <v>0.17558368410438169</v>
      </c>
      <c r="V902">
        <f>fit!$F$7</f>
        <v>-1.8713887662667528</v>
      </c>
      <c r="W902">
        <f t="shared" si="219"/>
        <v>-1.6958050821623711</v>
      </c>
      <c r="X902">
        <f t="shared" si="220"/>
        <v>0.15501393995522167</v>
      </c>
      <c r="Y902">
        <f t="shared" si="221"/>
        <v>2.402932158044107E-2</v>
      </c>
    </row>
    <row r="903" spans="1:25" x14ac:dyDescent="0.25">
      <c r="A903">
        <v>89</v>
      </c>
      <c r="B903">
        <v>2</v>
      </c>
      <c r="C903">
        <f t="shared" si="207"/>
        <v>0</v>
      </c>
      <c r="D903">
        <f t="shared" si="208"/>
        <v>0</v>
      </c>
      <c r="E903">
        <f t="shared" si="209"/>
        <v>0</v>
      </c>
      <c r="F903">
        <v>0</v>
      </c>
      <c r="G903">
        <f t="shared" si="210"/>
        <v>1</v>
      </c>
      <c r="H903">
        <f t="shared" si="211"/>
        <v>0</v>
      </c>
      <c r="I903">
        <f t="shared" si="212"/>
        <v>0</v>
      </c>
      <c r="J903">
        <f t="shared" si="213"/>
        <v>0</v>
      </c>
      <c r="K903">
        <f t="shared" si="214"/>
        <v>1</v>
      </c>
      <c r="L903">
        <f t="shared" si="215"/>
        <v>1</v>
      </c>
      <c r="M903">
        <f t="shared" si="216"/>
        <v>1</v>
      </c>
      <c r="N903">
        <f>fit!$F$1*H903</f>
        <v>0</v>
      </c>
      <c r="O903">
        <f>fit!$F$2*I903</f>
        <v>0</v>
      </c>
      <c r="P903">
        <f>fit!$F$3*J903</f>
        <v>0</v>
      </c>
      <c r="Q903">
        <f t="shared" si="217"/>
        <v>0</v>
      </c>
      <c r="R903">
        <f>fit!$F$4*K903</f>
        <v>1.3086960320319675E-2</v>
      </c>
      <c r="S903">
        <f>fit!$F$5*L903</f>
        <v>0.48379785338991338</v>
      </c>
      <c r="T903">
        <f>fit!$F$6*M903</f>
        <v>-0.32130112960585139</v>
      </c>
      <c r="U903">
        <f t="shared" si="218"/>
        <v>0.17558368410438169</v>
      </c>
      <c r="V903">
        <f>fit!$F$7</f>
        <v>-1.8713887662667528</v>
      </c>
      <c r="W903">
        <f t="shared" si="219"/>
        <v>-1.6958050821623711</v>
      </c>
      <c r="X903">
        <f t="shared" si="220"/>
        <v>0.15501393995522167</v>
      </c>
      <c r="Y903">
        <f t="shared" si="221"/>
        <v>2.402932158044107E-2</v>
      </c>
    </row>
    <row r="904" spans="1:25" x14ac:dyDescent="0.25">
      <c r="A904">
        <v>89</v>
      </c>
      <c r="B904">
        <v>3</v>
      </c>
      <c r="C904">
        <f t="shared" si="207"/>
        <v>1</v>
      </c>
      <c r="D904">
        <f t="shared" si="208"/>
        <v>0</v>
      </c>
      <c r="E904">
        <f t="shared" si="209"/>
        <v>0</v>
      </c>
      <c r="F904">
        <v>1</v>
      </c>
      <c r="G904">
        <f t="shared" si="210"/>
        <v>0</v>
      </c>
      <c r="H904">
        <f t="shared" si="211"/>
        <v>1</v>
      </c>
      <c r="I904">
        <f t="shared" si="212"/>
        <v>0</v>
      </c>
      <c r="J904">
        <f t="shared" si="213"/>
        <v>0</v>
      </c>
      <c r="K904">
        <f t="shared" si="214"/>
        <v>1</v>
      </c>
      <c r="L904">
        <f t="shared" si="215"/>
        <v>1</v>
      </c>
      <c r="M904">
        <f t="shared" si="216"/>
        <v>1</v>
      </c>
      <c r="N904">
        <f>fit!$F$1*H904</f>
        <v>1.2365050164667999</v>
      </c>
      <c r="O904">
        <f>fit!$F$2*I904</f>
        <v>0</v>
      </c>
      <c r="P904">
        <f>fit!$F$3*J904</f>
        <v>0</v>
      </c>
      <c r="Q904">
        <f t="shared" si="217"/>
        <v>1.2365050164667999</v>
      </c>
      <c r="R904">
        <f>fit!$F$4*K904</f>
        <v>1.3086960320319675E-2</v>
      </c>
      <c r="S904">
        <f>fit!$F$5*L904</f>
        <v>0.48379785338991338</v>
      </c>
      <c r="T904">
        <f>fit!$F$6*M904</f>
        <v>-0.32130112960585139</v>
      </c>
      <c r="U904">
        <f t="shared" si="218"/>
        <v>0.17558368410438169</v>
      </c>
      <c r="V904">
        <f>fit!$F$7</f>
        <v>-1.8713887662667528</v>
      </c>
      <c r="W904">
        <f t="shared" si="219"/>
        <v>-0.45930006569557125</v>
      </c>
      <c r="X904">
        <f t="shared" si="220"/>
        <v>0.38715188086178737</v>
      </c>
      <c r="Y904">
        <f t="shared" si="221"/>
        <v>0.37558281713124492</v>
      </c>
    </row>
    <row r="905" spans="1:25" x14ac:dyDescent="0.25">
      <c r="A905">
        <v>89</v>
      </c>
      <c r="B905">
        <v>4</v>
      </c>
      <c r="C905">
        <f t="shared" si="207"/>
        <v>0</v>
      </c>
      <c r="D905">
        <f t="shared" si="208"/>
        <v>1</v>
      </c>
      <c r="E905">
        <f t="shared" si="209"/>
        <v>0</v>
      </c>
      <c r="F905">
        <v>1</v>
      </c>
      <c r="G905">
        <f t="shared" si="210"/>
        <v>0</v>
      </c>
      <c r="H905">
        <f t="shared" si="211"/>
        <v>1</v>
      </c>
      <c r="I905">
        <f t="shared" si="212"/>
        <v>1</v>
      </c>
      <c r="J905">
        <f t="shared" si="213"/>
        <v>0</v>
      </c>
      <c r="K905">
        <f t="shared" si="214"/>
        <v>1</v>
      </c>
      <c r="L905">
        <f t="shared" si="215"/>
        <v>1</v>
      </c>
      <c r="M905">
        <f t="shared" si="216"/>
        <v>1</v>
      </c>
      <c r="N905">
        <f>fit!$F$1*H905</f>
        <v>1.2365050164667999</v>
      </c>
      <c r="O905">
        <f>fit!$F$2*I905</f>
        <v>1.2519877995936257</v>
      </c>
      <c r="P905">
        <f>fit!$F$3*J905</f>
        <v>0</v>
      </c>
      <c r="Q905">
        <f t="shared" si="217"/>
        <v>2.4884928160604254</v>
      </c>
      <c r="R905">
        <f>fit!$F$4*K905</f>
        <v>1.3086960320319675E-2</v>
      </c>
      <c r="S905">
        <f>fit!$F$5*L905</f>
        <v>0.48379785338991338</v>
      </c>
      <c r="T905">
        <f>fit!$F$6*M905</f>
        <v>-0.32130112960585139</v>
      </c>
      <c r="U905">
        <f t="shared" si="218"/>
        <v>0.17558368410438169</v>
      </c>
      <c r="V905">
        <f>fit!$F$7</f>
        <v>-1.8713887662667528</v>
      </c>
      <c r="W905">
        <f t="shared" si="219"/>
        <v>0.79268773389805425</v>
      </c>
      <c r="X905">
        <f t="shared" si="220"/>
        <v>0.68840814762135738</v>
      </c>
      <c r="Y905">
        <f t="shared" si="221"/>
        <v>9.7089482468753818E-2</v>
      </c>
    </row>
    <row r="906" spans="1:25" x14ac:dyDescent="0.25">
      <c r="A906">
        <v>89</v>
      </c>
      <c r="B906">
        <v>5</v>
      </c>
      <c r="C906">
        <f t="shared" si="207"/>
        <v>1</v>
      </c>
      <c r="D906">
        <f t="shared" si="208"/>
        <v>0</v>
      </c>
      <c r="E906">
        <f t="shared" si="209"/>
        <v>0</v>
      </c>
      <c r="F906">
        <v>1</v>
      </c>
      <c r="G906">
        <f t="shared" si="210"/>
        <v>0</v>
      </c>
      <c r="H906">
        <f t="shared" si="211"/>
        <v>2</v>
      </c>
      <c r="I906">
        <f t="shared" si="212"/>
        <v>1</v>
      </c>
      <c r="J906">
        <f t="shared" si="213"/>
        <v>0</v>
      </c>
      <c r="K906">
        <f t="shared" si="214"/>
        <v>1</v>
      </c>
      <c r="L906">
        <f t="shared" si="215"/>
        <v>1</v>
      </c>
      <c r="M906">
        <f t="shared" si="216"/>
        <v>1</v>
      </c>
      <c r="N906">
        <f>fit!$F$1*H906</f>
        <v>2.4730100329335998</v>
      </c>
      <c r="O906">
        <f>fit!$F$2*I906</f>
        <v>1.2519877995936257</v>
      </c>
      <c r="P906">
        <f>fit!$F$3*J906</f>
        <v>0</v>
      </c>
      <c r="Q906">
        <f t="shared" si="217"/>
        <v>3.7249978325272255</v>
      </c>
      <c r="R906">
        <f>fit!$F$4*K906</f>
        <v>1.3086960320319675E-2</v>
      </c>
      <c r="S906">
        <f>fit!$F$5*L906</f>
        <v>0.48379785338991338</v>
      </c>
      <c r="T906">
        <f>fit!$F$6*M906</f>
        <v>-0.32130112960585139</v>
      </c>
      <c r="U906">
        <f t="shared" si="218"/>
        <v>0.17558368410438169</v>
      </c>
      <c r="V906">
        <f>fit!$F$7</f>
        <v>-1.8713887662667528</v>
      </c>
      <c r="W906">
        <f t="shared" si="219"/>
        <v>2.0291927503648544</v>
      </c>
      <c r="X906">
        <f t="shared" si="220"/>
        <v>0.88382821852735927</v>
      </c>
      <c r="Y906">
        <f t="shared" si="221"/>
        <v>1.3495882810526993E-2</v>
      </c>
    </row>
    <row r="907" spans="1:25" x14ac:dyDescent="0.25">
      <c r="A907">
        <v>89</v>
      </c>
      <c r="B907">
        <v>6</v>
      </c>
      <c r="C907">
        <f t="shared" si="207"/>
        <v>0</v>
      </c>
      <c r="D907">
        <f t="shared" si="208"/>
        <v>0</v>
      </c>
      <c r="E907">
        <f t="shared" si="209"/>
        <v>1</v>
      </c>
      <c r="F907">
        <v>0</v>
      </c>
      <c r="G907">
        <f t="shared" si="210"/>
        <v>1</v>
      </c>
      <c r="H907">
        <f t="shared" si="211"/>
        <v>2</v>
      </c>
      <c r="I907">
        <f t="shared" si="212"/>
        <v>1</v>
      </c>
      <c r="J907">
        <f t="shared" si="213"/>
        <v>0</v>
      </c>
      <c r="K907">
        <f t="shared" si="214"/>
        <v>1</v>
      </c>
      <c r="L907">
        <f t="shared" si="215"/>
        <v>1</v>
      </c>
      <c r="M907">
        <f t="shared" si="216"/>
        <v>2</v>
      </c>
      <c r="N907">
        <f>fit!$F$1*H907</f>
        <v>2.4730100329335998</v>
      </c>
      <c r="O907">
        <f>fit!$F$2*I907</f>
        <v>1.2519877995936257</v>
      </c>
      <c r="P907">
        <f>fit!$F$3*J907</f>
        <v>0</v>
      </c>
      <c r="Q907">
        <f t="shared" si="217"/>
        <v>3.7249978325272255</v>
      </c>
      <c r="R907">
        <f>fit!$F$4*K907</f>
        <v>1.3086960320319675E-2</v>
      </c>
      <c r="S907">
        <f>fit!$F$5*L907</f>
        <v>0.48379785338991338</v>
      </c>
      <c r="T907">
        <f>fit!$F$6*M907</f>
        <v>-0.64260225921170278</v>
      </c>
      <c r="U907">
        <f t="shared" si="218"/>
        <v>-0.1457174455014697</v>
      </c>
      <c r="V907">
        <f>fit!$F$7</f>
        <v>-1.8713887662667528</v>
      </c>
      <c r="W907">
        <f t="shared" si="219"/>
        <v>1.7078916207590029</v>
      </c>
      <c r="X907">
        <f t="shared" si="220"/>
        <v>0.84656261774516606</v>
      </c>
      <c r="Y907">
        <f t="shared" si="221"/>
        <v>0.71666826576354814</v>
      </c>
    </row>
    <row r="908" spans="1:25" x14ac:dyDescent="0.25">
      <c r="A908">
        <v>89</v>
      </c>
      <c r="B908">
        <v>7</v>
      </c>
      <c r="C908">
        <f t="shared" si="207"/>
        <v>1</v>
      </c>
      <c r="D908">
        <f t="shared" si="208"/>
        <v>1</v>
      </c>
      <c r="E908">
        <f t="shared" si="209"/>
        <v>0</v>
      </c>
      <c r="F908">
        <v>1</v>
      </c>
      <c r="G908">
        <f t="shared" si="210"/>
        <v>0</v>
      </c>
      <c r="H908">
        <f t="shared" si="211"/>
        <v>3</v>
      </c>
      <c r="I908">
        <f t="shared" si="212"/>
        <v>2</v>
      </c>
      <c r="J908">
        <f t="shared" si="213"/>
        <v>0</v>
      </c>
      <c r="K908">
        <f t="shared" si="214"/>
        <v>1</v>
      </c>
      <c r="L908">
        <f t="shared" si="215"/>
        <v>1</v>
      </c>
      <c r="M908">
        <f t="shared" si="216"/>
        <v>2</v>
      </c>
      <c r="N908">
        <f>fit!$F$1*H908</f>
        <v>3.7095150494003999</v>
      </c>
      <c r="O908">
        <f>fit!$F$2*I908</f>
        <v>2.5039755991872514</v>
      </c>
      <c r="P908">
        <f>fit!$F$3*J908</f>
        <v>0</v>
      </c>
      <c r="Q908">
        <f t="shared" si="217"/>
        <v>6.2134906485876513</v>
      </c>
      <c r="R908">
        <f>fit!$F$4*K908</f>
        <v>1.3086960320319675E-2</v>
      </c>
      <c r="S908">
        <f>fit!$F$5*L908</f>
        <v>0.48379785338991338</v>
      </c>
      <c r="T908">
        <f>fit!$F$6*M908</f>
        <v>-0.64260225921170278</v>
      </c>
      <c r="U908">
        <f t="shared" si="218"/>
        <v>-0.1457174455014697</v>
      </c>
      <c r="V908">
        <f>fit!$F$7</f>
        <v>-1.8713887662667528</v>
      </c>
      <c r="W908">
        <f t="shared" si="219"/>
        <v>4.1963844368194287</v>
      </c>
      <c r="X908">
        <f t="shared" si="220"/>
        <v>0.9851732486057847</v>
      </c>
      <c r="Y908">
        <f t="shared" si="221"/>
        <v>2.198325569058653E-4</v>
      </c>
    </row>
    <row r="909" spans="1:25" x14ac:dyDescent="0.25">
      <c r="A909">
        <v>89</v>
      </c>
      <c r="B909">
        <v>8</v>
      </c>
      <c r="C909">
        <f t="shared" si="207"/>
        <v>0</v>
      </c>
      <c r="D909">
        <f t="shared" si="208"/>
        <v>0</v>
      </c>
      <c r="E909">
        <f t="shared" si="209"/>
        <v>0</v>
      </c>
      <c r="F909">
        <v>1</v>
      </c>
      <c r="G909">
        <f t="shared" si="210"/>
        <v>0</v>
      </c>
      <c r="H909">
        <f t="shared" si="211"/>
        <v>3</v>
      </c>
      <c r="I909">
        <f t="shared" si="212"/>
        <v>2</v>
      </c>
      <c r="J909">
        <f t="shared" si="213"/>
        <v>0</v>
      </c>
      <c r="K909">
        <f t="shared" si="214"/>
        <v>1</v>
      </c>
      <c r="L909">
        <f t="shared" si="215"/>
        <v>1</v>
      </c>
      <c r="M909">
        <f t="shared" si="216"/>
        <v>2</v>
      </c>
      <c r="N909">
        <f>fit!$F$1*H909</f>
        <v>3.7095150494003999</v>
      </c>
      <c r="O909">
        <f>fit!$F$2*I909</f>
        <v>2.5039755991872514</v>
      </c>
      <c r="P909">
        <f>fit!$F$3*J909</f>
        <v>0</v>
      </c>
      <c r="Q909">
        <f t="shared" si="217"/>
        <v>6.2134906485876513</v>
      </c>
      <c r="R909">
        <f>fit!$F$4*K909</f>
        <v>1.3086960320319675E-2</v>
      </c>
      <c r="S909">
        <f>fit!$F$5*L909</f>
        <v>0.48379785338991338</v>
      </c>
      <c r="T909">
        <f>fit!$F$6*M909</f>
        <v>-0.64260225921170278</v>
      </c>
      <c r="U909">
        <f t="shared" si="218"/>
        <v>-0.1457174455014697</v>
      </c>
      <c r="V909">
        <f>fit!$F$7</f>
        <v>-1.8713887662667528</v>
      </c>
      <c r="W909">
        <f t="shared" si="219"/>
        <v>4.1963844368194287</v>
      </c>
      <c r="X909">
        <f t="shared" si="220"/>
        <v>0.9851732486057847</v>
      </c>
      <c r="Y909">
        <f t="shared" si="221"/>
        <v>2.198325569058653E-4</v>
      </c>
    </row>
    <row r="910" spans="1:25" x14ac:dyDescent="0.25">
      <c r="A910">
        <v>89</v>
      </c>
      <c r="B910">
        <v>9</v>
      </c>
      <c r="C910">
        <f t="shared" si="207"/>
        <v>1</v>
      </c>
      <c r="D910">
        <f t="shared" si="208"/>
        <v>0</v>
      </c>
      <c r="E910">
        <f t="shared" si="209"/>
        <v>0</v>
      </c>
      <c r="F910">
        <v>1</v>
      </c>
      <c r="G910">
        <f t="shared" si="210"/>
        <v>0</v>
      </c>
      <c r="H910">
        <f t="shared" si="211"/>
        <v>4</v>
      </c>
      <c r="I910">
        <f t="shared" si="212"/>
        <v>2</v>
      </c>
      <c r="J910">
        <f t="shared" si="213"/>
        <v>0</v>
      </c>
      <c r="K910">
        <f t="shared" si="214"/>
        <v>1</v>
      </c>
      <c r="L910">
        <f t="shared" si="215"/>
        <v>1</v>
      </c>
      <c r="M910">
        <f t="shared" si="216"/>
        <v>2</v>
      </c>
      <c r="N910">
        <f>fit!$F$1*H910</f>
        <v>4.9460200658671996</v>
      </c>
      <c r="O910">
        <f>fit!$F$2*I910</f>
        <v>2.5039755991872514</v>
      </c>
      <c r="P910">
        <f>fit!$F$3*J910</f>
        <v>0</v>
      </c>
      <c r="Q910">
        <f t="shared" si="217"/>
        <v>7.449995665054451</v>
      </c>
      <c r="R910">
        <f>fit!$F$4*K910</f>
        <v>1.3086960320319675E-2</v>
      </c>
      <c r="S910">
        <f>fit!$F$5*L910</f>
        <v>0.48379785338991338</v>
      </c>
      <c r="T910">
        <f>fit!$F$6*M910</f>
        <v>-0.64260225921170278</v>
      </c>
      <c r="U910">
        <f t="shared" si="218"/>
        <v>-0.1457174455014697</v>
      </c>
      <c r="V910">
        <f>fit!$F$7</f>
        <v>-1.8713887662667528</v>
      </c>
      <c r="W910">
        <f t="shared" si="219"/>
        <v>5.4328894532862284</v>
      </c>
      <c r="X910">
        <f t="shared" si="220"/>
        <v>0.99564856837982552</v>
      </c>
      <c r="Y910">
        <f t="shared" si="221"/>
        <v>1.8934957145054334E-5</v>
      </c>
    </row>
    <row r="911" spans="1:25" x14ac:dyDescent="0.25">
      <c r="A911">
        <v>89</v>
      </c>
      <c r="B911">
        <v>10</v>
      </c>
      <c r="C911">
        <f t="shared" si="207"/>
        <v>0</v>
      </c>
      <c r="D911">
        <f t="shared" si="208"/>
        <v>1</v>
      </c>
      <c r="E911">
        <f t="shared" si="209"/>
        <v>0</v>
      </c>
      <c r="F911">
        <v>1</v>
      </c>
      <c r="G911">
        <f t="shared" si="210"/>
        <v>0</v>
      </c>
      <c r="H911">
        <f t="shared" si="211"/>
        <v>4</v>
      </c>
      <c r="I911">
        <f t="shared" si="212"/>
        <v>3</v>
      </c>
      <c r="J911">
        <f t="shared" si="213"/>
        <v>0</v>
      </c>
      <c r="K911">
        <f t="shared" si="214"/>
        <v>1</v>
      </c>
      <c r="L911">
        <f t="shared" si="215"/>
        <v>1</v>
      </c>
      <c r="M911">
        <f t="shared" si="216"/>
        <v>2</v>
      </c>
      <c r="N911">
        <f>fit!$F$1*H911</f>
        <v>4.9460200658671996</v>
      </c>
      <c r="O911">
        <f>fit!$F$2*I911</f>
        <v>3.7559633987808771</v>
      </c>
      <c r="P911">
        <f>fit!$F$3*J911</f>
        <v>0</v>
      </c>
      <c r="Q911">
        <f t="shared" si="217"/>
        <v>8.7019834646480767</v>
      </c>
      <c r="R911">
        <f>fit!$F$4*K911</f>
        <v>1.3086960320319675E-2</v>
      </c>
      <c r="S911">
        <f>fit!$F$5*L911</f>
        <v>0.48379785338991338</v>
      </c>
      <c r="T911">
        <f>fit!$F$6*M911</f>
        <v>-0.64260225921170278</v>
      </c>
      <c r="U911">
        <f t="shared" si="218"/>
        <v>-0.1457174455014697</v>
      </c>
      <c r="V911">
        <f>fit!$F$7</f>
        <v>-1.8713887662667528</v>
      </c>
      <c r="W911">
        <f t="shared" si="219"/>
        <v>6.6848772528798541</v>
      </c>
      <c r="X911">
        <f t="shared" si="220"/>
        <v>0.99875189158377398</v>
      </c>
      <c r="Y911">
        <f t="shared" si="221"/>
        <v>1.557774618654233E-6</v>
      </c>
    </row>
    <row r="912" spans="1:25" x14ac:dyDescent="0.25">
      <c r="A912">
        <v>89</v>
      </c>
      <c r="B912">
        <v>11</v>
      </c>
      <c r="C912">
        <f t="shared" si="207"/>
        <v>1</v>
      </c>
      <c r="D912">
        <f t="shared" si="208"/>
        <v>0</v>
      </c>
      <c r="E912">
        <f t="shared" si="209"/>
        <v>1</v>
      </c>
      <c r="F912">
        <v>1</v>
      </c>
      <c r="G912">
        <f t="shared" si="210"/>
        <v>0</v>
      </c>
      <c r="H912">
        <f t="shared" si="211"/>
        <v>5</v>
      </c>
      <c r="I912">
        <f t="shared" si="212"/>
        <v>3</v>
      </c>
      <c r="J912">
        <f t="shared" si="213"/>
        <v>1</v>
      </c>
      <c r="K912">
        <f t="shared" si="214"/>
        <v>1</v>
      </c>
      <c r="L912">
        <f t="shared" si="215"/>
        <v>1</v>
      </c>
      <c r="M912">
        <f t="shared" si="216"/>
        <v>2</v>
      </c>
      <c r="N912">
        <f>fit!$F$1*H912</f>
        <v>6.1825250823339992</v>
      </c>
      <c r="O912">
        <f>fit!$F$2*I912</f>
        <v>3.7559633987808771</v>
      </c>
      <c r="P912">
        <f>fit!$F$3*J912</f>
        <v>-0.1710707824641568</v>
      </c>
      <c r="Q912">
        <f t="shared" si="217"/>
        <v>9.7674176986507213</v>
      </c>
      <c r="R912">
        <f>fit!$F$4*K912</f>
        <v>1.3086960320319675E-2</v>
      </c>
      <c r="S912">
        <f>fit!$F$5*L912</f>
        <v>0.48379785338991338</v>
      </c>
      <c r="T912">
        <f>fit!$F$6*M912</f>
        <v>-0.64260225921170278</v>
      </c>
      <c r="U912">
        <f t="shared" si="218"/>
        <v>-0.1457174455014697</v>
      </c>
      <c r="V912">
        <f>fit!$F$7</f>
        <v>-1.8713887662667528</v>
      </c>
      <c r="W912">
        <f t="shared" si="219"/>
        <v>7.7503114868824987</v>
      </c>
      <c r="X912">
        <f t="shared" si="220"/>
        <v>0.99956957695295712</v>
      </c>
      <c r="Y912">
        <f t="shared" si="221"/>
        <v>1.8526399942567962E-7</v>
      </c>
    </row>
    <row r="913" spans="1:25" x14ac:dyDescent="0.25">
      <c r="A913">
        <v>90</v>
      </c>
      <c r="B913">
        <v>1</v>
      </c>
      <c r="C913">
        <f t="shared" si="207"/>
        <v>1</v>
      </c>
      <c r="D913">
        <f t="shared" si="208"/>
        <v>1</v>
      </c>
      <c r="E913">
        <f t="shared" si="209"/>
        <v>1</v>
      </c>
      <c r="F913">
        <v>0</v>
      </c>
      <c r="G913">
        <f t="shared" si="210"/>
        <v>1</v>
      </c>
      <c r="H913">
        <f t="shared" si="211"/>
        <v>0</v>
      </c>
      <c r="I913">
        <f t="shared" si="212"/>
        <v>0</v>
      </c>
      <c r="J913">
        <f t="shared" si="213"/>
        <v>0</v>
      </c>
      <c r="K913">
        <f t="shared" si="214"/>
        <v>1</v>
      </c>
      <c r="L913">
        <f t="shared" si="215"/>
        <v>1</v>
      </c>
      <c r="M913">
        <f t="shared" si="216"/>
        <v>1</v>
      </c>
      <c r="N913">
        <f>fit!$F$1*H913</f>
        <v>0</v>
      </c>
      <c r="O913">
        <f>fit!$F$2*I913</f>
        <v>0</v>
      </c>
      <c r="P913">
        <f>fit!$F$3*J913</f>
        <v>0</v>
      </c>
      <c r="Q913">
        <f t="shared" si="217"/>
        <v>0</v>
      </c>
      <c r="R913">
        <f>fit!$F$4*K913</f>
        <v>1.3086960320319675E-2</v>
      </c>
      <c r="S913">
        <f>fit!$F$5*L913</f>
        <v>0.48379785338991338</v>
      </c>
      <c r="T913">
        <f>fit!$F$6*M913</f>
        <v>-0.32130112960585139</v>
      </c>
      <c r="U913">
        <f t="shared" si="218"/>
        <v>0.17558368410438169</v>
      </c>
      <c r="V913">
        <f>fit!$F$7</f>
        <v>-1.8713887662667528</v>
      </c>
      <c r="W913">
        <f t="shared" si="219"/>
        <v>-1.6958050821623711</v>
      </c>
      <c r="X913">
        <f t="shared" si="220"/>
        <v>0.15501393995522167</v>
      </c>
      <c r="Y913">
        <f t="shared" si="221"/>
        <v>2.402932158044107E-2</v>
      </c>
    </row>
    <row r="914" spans="1:25" x14ac:dyDescent="0.25">
      <c r="A914">
        <v>91</v>
      </c>
      <c r="B914">
        <v>1</v>
      </c>
      <c r="C914">
        <f t="shared" si="207"/>
        <v>1</v>
      </c>
      <c r="D914">
        <f t="shared" si="208"/>
        <v>1</v>
      </c>
      <c r="E914">
        <f t="shared" si="209"/>
        <v>1</v>
      </c>
      <c r="F914">
        <v>0</v>
      </c>
      <c r="G914">
        <f t="shared" si="210"/>
        <v>1</v>
      </c>
      <c r="H914">
        <f t="shared" si="211"/>
        <v>0</v>
      </c>
      <c r="I914">
        <f t="shared" si="212"/>
        <v>0</v>
      </c>
      <c r="J914">
        <f t="shared" si="213"/>
        <v>0</v>
      </c>
      <c r="K914">
        <f t="shared" si="214"/>
        <v>1</v>
      </c>
      <c r="L914">
        <f t="shared" si="215"/>
        <v>1</v>
      </c>
      <c r="M914">
        <f t="shared" si="216"/>
        <v>1</v>
      </c>
      <c r="N914">
        <f>fit!$F$1*H914</f>
        <v>0</v>
      </c>
      <c r="O914">
        <f>fit!$F$2*I914</f>
        <v>0</v>
      </c>
      <c r="P914">
        <f>fit!$F$3*J914</f>
        <v>0</v>
      </c>
      <c r="Q914">
        <f t="shared" si="217"/>
        <v>0</v>
      </c>
      <c r="R914">
        <f>fit!$F$4*K914</f>
        <v>1.3086960320319675E-2</v>
      </c>
      <c r="S914">
        <f>fit!$F$5*L914</f>
        <v>0.48379785338991338</v>
      </c>
      <c r="T914">
        <f>fit!$F$6*M914</f>
        <v>-0.32130112960585139</v>
      </c>
      <c r="U914">
        <f t="shared" si="218"/>
        <v>0.17558368410438169</v>
      </c>
      <c r="V914">
        <f>fit!$F$7</f>
        <v>-1.8713887662667528</v>
      </c>
      <c r="W914">
        <f t="shared" si="219"/>
        <v>-1.6958050821623711</v>
      </c>
      <c r="X914">
        <f t="shared" si="220"/>
        <v>0.15501393995522167</v>
      </c>
      <c r="Y914">
        <f t="shared" si="221"/>
        <v>2.402932158044107E-2</v>
      </c>
    </row>
    <row r="915" spans="1:25" x14ac:dyDescent="0.25">
      <c r="A915">
        <v>92</v>
      </c>
      <c r="B915">
        <v>1</v>
      </c>
      <c r="C915">
        <f t="shared" si="207"/>
        <v>1</v>
      </c>
      <c r="D915">
        <f t="shared" si="208"/>
        <v>1</v>
      </c>
      <c r="E915">
        <f t="shared" si="209"/>
        <v>1</v>
      </c>
      <c r="F915">
        <v>1</v>
      </c>
      <c r="G915">
        <f t="shared" si="210"/>
        <v>0</v>
      </c>
      <c r="H915">
        <f t="shared" si="211"/>
        <v>1</v>
      </c>
      <c r="I915">
        <f t="shared" si="212"/>
        <v>1</v>
      </c>
      <c r="J915">
        <f t="shared" si="213"/>
        <v>1</v>
      </c>
      <c r="K915">
        <f t="shared" si="214"/>
        <v>0</v>
      </c>
      <c r="L915">
        <f t="shared" si="215"/>
        <v>0</v>
      </c>
      <c r="M915">
        <f t="shared" si="216"/>
        <v>0</v>
      </c>
      <c r="N915">
        <f>fit!$F$1*H915</f>
        <v>1.2365050164667999</v>
      </c>
      <c r="O915">
        <f>fit!$F$2*I915</f>
        <v>1.2519877995936257</v>
      </c>
      <c r="P915">
        <f>fit!$F$3*J915</f>
        <v>-0.1710707824641568</v>
      </c>
      <c r="Q915">
        <f t="shared" si="217"/>
        <v>2.3174220335962685</v>
      </c>
      <c r="R915">
        <f>fit!$F$4*K915</f>
        <v>0</v>
      </c>
      <c r="S915">
        <f>fit!$F$5*L915</f>
        <v>0</v>
      </c>
      <c r="T915">
        <f>fit!$F$6*M915</f>
        <v>0</v>
      </c>
      <c r="U915">
        <f t="shared" si="218"/>
        <v>0</v>
      </c>
      <c r="V915">
        <f>fit!$F$7</f>
        <v>-1.8713887662667528</v>
      </c>
      <c r="W915">
        <f t="shared" si="219"/>
        <v>0.44603326732951576</v>
      </c>
      <c r="X915">
        <f t="shared" si="220"/>
        <v>0.60969569485554265</v>
      </c>
      <c r="Y915">
        <f t="shared" si="221"/>
        <v>0.15233745061429768</v>
      </c>
    </row>
    <row r="916" spans="1:25" x14ac:dyDescent="0.25">
      <c r="A916">
        <v>92</v>
      </c>
      <c r="B916">
        <v>2</v>
      </c>
      <c r="C916">
        <f t="shared" si="207"/>
        <v>0</v>
      </c>
      <c r="D916">
        <f t="shared" si="208"/>
        <v>0</v>
      </c>
      <c r="E916">
        <f t="shared" si="209"/>
        <v>0</v>
      </c>
      <c r="F916">
        <v>0</v>
      </c>
      <c r="G916">
        <f t="shared" si="210"/>
        <v>1</v>
      </c>
      <c r="H916">
        <f t="shared" si="211"/>
        <v>1</v>
      </c>
      <c r="I916">
        <f t="shared" si="212"/>
        <v>1</v>
      </c>
      <c r="J916">
        <f t="shared" si="213"/>
        <v>1</v>
      </c>
      <c r="K916">
        <f t="shared" si="214"/>
        <v>0</v>
      </c>
      <c r="L916">
        <f t="shared" si="215"/>
        <v>0</v>
      </c>
      <c r="M916">
        <f t="shared" si="216"/>
        <v>0</v>
      </c>
      <c r="N916">
        <f>fit!$F$1*H916</f>
        <v>1.2365050164667999</v>
      </c>
      <c r="O916">
        <f>fit!$F$2*I916</f>
        <v>1.2519877995936257</v>
      </c>
      <c r="P916">
        <f>fit!$F$3*J916</f>
        <v>-0.1710707824641568</v>
      </c>
      <c r="Q916">
        <f t="shared" si="217"/>
        <v>2.3174220335962685</v>
      </c>
      <c r="R916">
        <f>fit!$F$4*K916</f>
        <v>0</v>
      </c>
      <c r="S916">
        <f>fit!$F$5*L916</f>
        <v>0</v>
      </c>
      <c r="T916">
        <f>fit!$F$6*M916</f>
        <v>0</v>
      </c>
      <c r="U916">
        <f t="shared" si="218"/>
        <v>0</v>
      </c>
      <c r="V916">
        <f>fit!$F$7</f>
        <v>-1.8713887662667528</v>
      </c>
      <c r="W916">
        <f t="shared" si="219"/>
        <v>0.44603326732951576</v>
      </c>
      <c r="X916">
        <f t="shared" si="220"/>
        <v>0.60969569485554265</v>
      </c>
      <c r="Y916">
        <f t="shared" si="221"/>
        <v>0.37172884032538295</v>
      </c>
    </row>
    <row r="917" spans="1:25" x14ac:dyDescent="0.25">
      <c r="A917">
        <v>92</v>
      </c>
      <c r="B917">
        <v>3</v>
      </c>
      <c r="C917">
        <f t="shared" si="207"/>
        <v>1</v>
      </c>
      <c r="D917">
        <f t="shared" si="208"/>
        <v>0</v>
      </c>
      <c r="E917">
        <f t="shared" si="209"/>
        <v>0</v>
      </c>
      <c r="F917">
        <v>0</v>
      </c>
      <c r="G917">
        <f t="shared" si="210"/>
        <v>1</v>
      </c>
      <c r="H917">
        <f t="shared" si="211"/>
        <v>1</v>
      </c>
      <c r="I917">
        <f t="shared" si="212"/>
        <v>1</v>
      </c>
      <c r="J917">
        <f t="shared" si="213"/>
        <v>1</v>
      </c>
      <c r="K917">
        <f t="shared" si="214"/>
        <v>1</v>
      </c>
      <c r="L917">
        <f t="shared" si="215"/>
        <v>0</v>
      </c>
      <c r="M917">
        <f t="shared" si="216"/>
        <v>0</v>
      </c>
      <c r="N917">
        <f>fit!$F$1*H917</f>
        <v>1.2365050164667999</v>
      </c>
      <c r="O917">
        <f>fit!$F$2*I917</f>
        <v>1.2519877995936257</v>
      </c>
      <c r="P917">
        <f>fit!$F$3*J917</f>
        <v>-0.1710707824641568</v>
      </c>
      <c r="Q917">
        <f t="shared" si="217"/>
        <v>2.3174220335962685</v>
      </c>
      <c r="R917">
        <f>fit!$F$4*K917</f>
        <v>1.3086960320319675E-2</v>
      </c>
      <c r="S917">
        <f>fit!$F$5*L917</f>
        <v>0</v>
      </c>
      <c r="T917">
        <f>fit!$F$6*M917</f>
        <v>0</v>
      </c>
      <c r="U917">
        <f t="shared" si="218"/>
        <v>1.3086960320319675E-2</v>
      </c>
      <c r="V917">
        <f>fit!$F$7</f>
        <v>-1.8713887662667528</v>
      </c>
      <c r="W917">
        <f t="shared" si="219"/>
        <v>0.4591202276498354</v>
      </c>
      <c r="X917">
        <f t="shared" si="220"/>
        <v>0.61280544894412836</v>
      </c>
      <c r="Y917">
        <f t="shared" si="221"/>
        <v>0.37553051825561473</v>
      </c>
    </row>
    <row r="918" spans="1:25" x14ac:dyDescent="0.25">
      <c r="A918">
        <v>92</v>
      </c>
      <c r="B918">
        <v>4</v>
      </c>
      <c r="C918">
        <f t="shared" si="207"/>
        <v>0</v>
      </c>
      <c r="D918">
        <f t="shared" si="208"/>
        <v>1</v>
      </c>
      <c r="E918">
        <f t="shared" si="209"/>
        <v>0</v>
      </c>
      <c r="F918">
        <v>1</v>
      </c>
      <c r="G918">
        <f t="shared" si="210"/>
        <v>0</v>
      </c>
      <c r="H918">
        <f t="shared" si="211"/>
        <v>1</v>
      </c>
      <c r="I918">
        <f t="shared" si="212"/>
        <v>2</v>
      </c>
      <c r="J918">
        <f t="shared" si="213"/>
        <v>1</v>
      </c>
      <c r="K918">
        <f t="shared" si="214"/>
        <v>1</v>
      </c>
      <c r="L918">
        <f t="shared" si="215"/>
        <v>0</v>
      </c>
      <c r="M918">
        <f t="shared" si="216"/>
        <v>0</v>
      </c>
      <c r="N918">
        <f>fit!$F$1*H918</f>
        <v>1.2365050164667999</v>
      </c>
      <c r="O918">
        <f>fit!$F$2*I918</f>
        <v>2.5039755991872514</v>
      </c>
      <c r="P918">
        <f>fit!$F$3*J918</f>
        <v>-0.1710707824641568</v>
      </c>
      <c r="Q918">
        <f t="shared" si="217"/>
        <v>3.5694098331898942</v>
      </c>
      <c r="R918">
        <f>fit!$F$4*K918</f>
        <v>1.3086960320319675E-2</v>
      </c>
      <c r="S918">
        <f>fit!$F$5*L918</f>
        <v>0</v>
      </c>
      <c r="T918">
        <f>fit!$F$6*M918</f>
        <v>0</v>
      </c>
      <c r="U918">
        <f t="shared" si="218"/>
        <v>1.3086960320319675E-2</v>
      </c>
      <c r="V918">
        <f>fit!$F$7</f>
        <v>-1.8713887662667528</v>
      </c>
      <c r="W918">
        <f t="shared" si="219"/>
        <v>1.7111080272434611</v>
      </c>
      <c r="X918">
        <f t="shared" si="220"/>
        <v>0.8469799452321819</v>
      </c>
      <c r="Y918">
        <f t="shared" si="221"/>
        <v>2.341513716114605E-2</v>
      </c>
    </row>
    <row r="919" spans="1:25" x14ac:dyDescent="0.25">
      <c r="A919">
        <v>92</v>
      </c>
      <c r="B919">
        <v>5</v>
      </c>
      <c r="C919">
        <f t="shared" si="207"/>
        <v>1</v>
      </c>
      <c r="D919">
        <f t="shared" si="208"/>
        <v>0</v>
      </c>
      <c r="E919">
        <f t="shared" si="209"/>
        <v>0</v>
      </c>
      <c r="F919">
        <v>1</v>
      </c>
      <c r="G919">
        <f t="shared" si="210"/>
        <v>0</v>
      </c>
      <c r="H919">
        <f t="shared" si="211"/>
        <v>2</v>
      </c>
      <c r="I919">
        <f t="shared" si="212"/>
        <v>2</v>
      </c>
      <c r="J919">
        <f t="shared" si="213"/>
        <v>1</v>
      </c>
      <c r="K919">
        <f t="shared" si="214"/>
        <v>1</v>
      </c>
      <c r="L919">
        <f t="shared" si="215"/>
        <v>0</v>
      </c>
      <c r="M919">
        <f t="shared" si="216"/>
        <v>0</v>
      </c>
      <c r="N919">
        <f>fit!$F$1*H919</f>
        <v>2.4730100329335998</v>
      </c>
      <c r="O919">
        <f>fit!$F$2*I919</f>
        <v>2.5039755991872514</v>
      </c>
      <c r="P919">
        <f>fit!$F$3*J919</f>
        <v>-0.1710707824641568</v>
      </c>
      <c r="Q919">
        <f t="shared" si="217"/>
        <v>4.8059148496566939</v>
      </c>
      <c r="R919">
        <f>fit!$F$4*K919</f>
        <v>1.3086960320319675E-2</v>
      </c>
      <c r="S919">
        <f>fit!$F$5*L919</f>
        <v>0</v>
      </c>
      <c r="T919">
        <f>fit!$F$6*M919</f>
        <v>0</v>
      </c>
      <c r="U919">
        <f t="shared" si="218"/>
        <v>1.3086960320319675E-2</v>
      </c>
      <c r="V919">
        <f>fit!$F$7</f>
        <v>-1.8713887662667528</v>
      </c>
      <c r="W919">
        <f t="shared" si="219"/>
        <v>2.9476130437102608</v>
      </c>
      <c r="X919">
        <f t="shared" si="220"/>
        <v>0.95015055290035344</v>
      </c>
      <c r="Y919">
        <f t="shared" si="221"/>
        <v>2.484967376140461E-3</v>
      </c>
    </row>
    <row r="920" spans="1:25" x14ac:dyDescent="0.25">
      <c r="A920">
        <v>92</v>
      </c>
      <c r="B920">
        <v>6</v>
      </c>
      <c r="C920">
        <f t="shared" ref="C920:C983" si="222">IF(MOD(B920,2)=1,1,0)</f>
        <v>0</v>
      </c>
      <c r="D920">
        <f t="shared" ref="D920:D983" si="223">IF(MOD($B920,3)=1,1,0)</f>
        <v>0</v>
      </c>
      <c r="E920">
        <f t="shared" ref="E920:E983" si="224">IF(MOD($B920,5)=1,1,0)</f>
        <v>1</v>
      </c>
      <c r="F920">
        <v>0</v>
      </c>
      <c r="G920">
        <f t="shared" si="210"/>
        <v>1</v>
      </c>
      <c r="H920">
        <f t="shared" si="211"/>
        <v>2</v>
      </c>
      <c r="I920">
        <f t="shared" si="212"/>
        <v>2</v>
      </c>
      <c r="J920">
        <f t="shared" si="213"/>
        <v>1</v>
      </c>
      <c r="K920">
        <f t="shared" si="214"/>
        <v>1</v>
      </c>
      <c r="L920">
        <f t="shared" si="215"/>
        <v>0</v>
      </c>
      <c r="M920">
        <f t="shared" si="216"/>
        <v>1</v>
      </c>
      <c r="N920">
        <f>fit!$F$1*H920</f>
        <v>2.4730100329335998</v>
      </c>
      <c r="O920">
        <f>fit!$F$2*I920</f>
        <v>2.5039755991872514</v>
      </c>
      <c r="P920">
        <f>fit!$F$3*J920</f>
        <v>-0.1710707824641568</v>
      </c>
      <c r="Q920">
        <f t="shared" si="217"/>
        <v>4.8059148496566939</v>
      </c>
      <c r="R920">
        <f>fit!$F$4*K920</f>
        <v>1.3086960320319675E-2</v>
      </c>
      <c r="S920">
        <f>fit!$F$5*L920</f>
        <v>0</v>
      </c>
      <c r="T920">
        <f>fit!$F$6*M920</f>
        <v>-0.32130112960585139</v>
      </c>
      <c r="U920">
        <f t="shared" si="218"/>
        <v>-0.30821416928553169</v>
      </c>
      <c r="V920">
        <f>fit!$F$7</f>
        <v>-1.8713887662667528</v>
      </c>
      <c r="W920">
        <f t="shared" si="219"/>
        <v>2.6263119141044093</v>
      </c>
      <c r="X920">
        <f t="shared" si="220"/>
        <v>0.93253589177172647</v>
      </c>
      <c r="Y920">
        <f t="shared" si="221"/>
        <v>0.86962318944248918</v>
      </c>
    </row>
    <row r="921" spans="1:25" x14ac:dyDescent="0.25">
      <c r="A921">
        <v>92</v>
      </c>
      <c r="B921">
        <v>7</v>
      </c>
      <c r="C921">
        <f t="shared" si="222"/>
        <v>1</v>
      </c>
      <c r="D921">
        <f t="shared" si="223"/>
        <v>1</v>
      </c>
      <c r="E921">
        <f t="shared" si="224"/>
        <v>0</v>
      </c>
      <c r="F921">
        <v>1</v>
      </c>
      <c r="G921">
        <f t="shared" si="210"/>
        <v>0</v>
      </c>
      <c r="H921">
        <f t="shared" si="211"/>
        <v>3</v>
      </c>
      <c r="I921">
        <f t="shared" si="212"/>
        <v>3</v>
      </c>
      <c r="J921">
        <f t="shared" si="213"/>
        <v>1</v>
      </c>
      <c r="K921">
        <f t="shared" si="214"/>
        <v>1</v>
      </c>
      <c r="L921">
        <f t="shared" si="215"/>
        <v>0</v>
      </c>
      <c r="M921">
        <f t="shared" si="216"/>
        <v>1</v>
      </c>
      <c r="N921">
        <f>fit!$F$1*H921</f>
        <v>3.7095150494003999</v>
      </c>
      <c r="O921">
        <f>fit!$F$2*I921</f>
        <v>3.7559633987808771</v>
      </c>
      <c r="P921">
        <f>fit!$F$3*J921</f>
        <v>-0.1710707824641568</v>
      </c>
      <c r="Q921">
        <f t="shared" si="217"/>
        <v>7.2944076657171202</v>
      </c>
      <c r="R921">
        <f>fit!$F$4*K921</f>
        <v>1.3086960320319675E-2</v>
      </c>
      <c r="S921">
        <f>fit!$F$5*L921</f>
        <v>0</v>
      </c>
      <c r="T921">
        <f>fit!$F$6*M921</f>
        <v>-0.32130112960585139</v>
      </c>
      <c r="U921">
        <f t="shared" si="218"/>
        <v>-0.30821416928553169</v>
      </c>
      <c r="V921">
        <f>fit!$F$7</f>
        <v>-1.8713887662667528</v>
      </c>
      <c r="W921">
        <f t="shared" si="219"/>
        <v>5.1148047301648356</v>
      </c>
      <c r="X921">
        <f t="shared" si="220"/>
        <v>0.99402871964593176</v>
      </c>
      <c r="Y921">
        <f t="shared" si="221"/>
        <v>3.5656189066881351E-5</v>
      </c>
    </row>
    <row r="922" spans="1:25" x14ac:dyDescent="0.25">
      <c r="A922">
        <v>92</v>
      </c>
      <c r="B922">
        <v>8</v>
      </c>
      <c r="C922">
        <f t="shared" si="222"/>
        <v>0</v>
      </c>
      <c r="D922">
        <f t="shared" si="223"/>
        <v>0</v>
      </c>
      <c r="E922">
        <f t="shared" si="224"/>
        <v>0</v>
      </c>
      <c r="F922">
        <v>1</v>
      </c>
      <c r="G922">
        <f t="shared" si="210"/>
        <v>0</v>
      </c>
      <c r="H922">
        <f t="shared" si="211"/>
        <v>3</v>
      </c>
      <c r="I922">
        <f t="shared" si="212"/>
        <v>3</v>
      </c>
      <c r="J922">
        <f t="shared" si="213"/>
        <v>1</v>
      </c>
      <c r="K922">
        <f t="shared" si="214"/>
        <v>1</v>
      </c>
      <c r="L922">
        <f t="shared" si="215"/>
        <v>0</v>
      </c>
      <c r="M922">
        <f t="shared" si="216"/>
        <v>1</v>
      </c>
      <c r="N922">
        <f>fit!$F$1*H922</f>
        <v>3.7095150494003999</v>
      </c>
      <c r="O922">
        <f>fit!$F$2*I922</f>
        <v>3.7559633987808771</v>
      </c>
      <c r="P922">
        <f>fit!$F$3*J922</f>
        <v>-0.1710707824641568</v>
      </c>
      <c r="Q922">
        <f t="shared" si="217"/>
        <v>7.2944076657171202</v>
      </c>
      <c r="R922">
        <f>fit!$F$4*K922</f>
        <v>1.3086960320319675E-2</v>
      </c>
      <c r="S922">
        <f>fit!$F$5*L922</f>
        <v>0</v>
      </c>
      <c r="T922">
        <f>fit!$F$6*M922</f>
        <v>-0.32130112960585139</v>
      </c>
      <c r="U922">
        <f t="shared" si="218"/>
        <v>-0.30821416928553169</v>
      </c>
      <c r="V922">
        <f>fit!$F$7</f>
        <v>-1.8713887662667528</v>
      </c>
      <c r="W922">
        <f t="shared" si="219"/>
        <v>5.1148047301648356</v>
      </c>
      <c r="X922">
        <f t="shared" si="220"/>
        <v>0.99402871964593176</v>
      </c>
      <c r="Y922">
        <f t="shared" si="221"/>
        <v>3.5656189066881351E-5</v>
      </c>
    </row>
    <row r="923" spans="1:25" x14ac:dyDescent="0.25">
      <c r="A923">
        <v>92</v>
      </c>
      <c r="B923">
        <v>9</v>
      </c>
      <c r="C923">
        <f t="shared" si="222"/>
        <v>1</v>
      </c>
      <c r="D923">
        <f t="shared" si="223"/>
        <v>0</v>
      </c>
      <c r="E923">
        <f t="shared" si="224"/>
        <v>0</v>
      </c>
      <c r="F923">
        <v>1</v>
      </c>
      <c r="G923">
        <f t="shared" si="210"/>
        <v>0</v>
      </c>
      <c r="H923">
        <f t="shared" si="211"/>
        <v>4</v>
      </c>
      <c r="I923">
        <f t="shared" si="212"/>
        <v>3</v>
      </c>
      <c r="J923">
        <f t="shared" si="213"/>
        <v>1</v>
      </c>
      <c r="K923">
        <f t="shared" si="214"/>
        <v>1</v>
      </c>
      <c r="L923">
        <f t="shared" si="215"/>
        <v>0</v>
      </c>
      <c r="M923">
        <f t="shared" si="216"/>
        <v>1</v>
      </c>
      <c r="N923">
        <f>fit!$F$1*H923</f>
        <v>4.9460200658671996</v>
      </c>
      <c r="O923">
        <f>fit!$F$2*I923</f>
        <v>3.7559633987808771</v>
      </c>
      <c r="P923">
        <f>fit!$F$3*J923</f>
        <v>-0.1710707824641568</v>
      </c>
      <c r="Q923">
        <f t="shared" si="217"/>
        <v>8.5309126821839207</v>
      </c>
      <c r="R923">
        <f>fit!$F$4*K923</f>
        <v>1.3086960320319675E-2</v>
      </c>
      <c r="S923">
        <f>fit!$F$5*L923</f>
        <v>0</v>
      </c>
      <c r="T923">
        <f>fit!$F$6*M923</f>
        <v>-0.32130112960585139</v>
      </c>
      <c r="U923">
        <f t="shared" si="218"/>
        <v>-0.30821416928553169</v>
      </c>
      <c r="V923">
        <f>fit!$F$7</f>
        <v>-1.8713887662667528</v>
      </c>
      <c r="W923">
        <f t="shared" si="219"/>
        <v>6.3513097466316371</v>
      </c>
      <c r="X923">
        <f t="shared" si="220"/>
        <v>0.99825857700656806</v>
      </c>
      <c r="Y923">
        <f t="shared" si="221"/>
        <v>3.0325540420534596E-6</v>
      </c>
    </row>
    <row r="924" spans="1:25" x14ac:dyDescent="0.25">
      <c r="A924">
        <v>92</v>
      </c>
      <c r="B924">
        <v>10</v>
      </c>
      <c r="C924">
        <f t="shared" si="222"/>
        <v>0</v>
      </c>
      <c r="D924">
        <f t="shared" si="223"/>
        <v>1</v>
      </c>
      <c r="E924">
        <f t="shared" si="224"/>
        <v>0</v>
      </c>
      <c r="F924">
        <v>1</v>
      </c>
      <c r="G924">
        <f t="shared" si="210"/>
        <v>0</v>
      </c>
      <c r="H924">
        <f t="shared" si="211"/>
        <v>4</v>
      </c>
      <c r="I924">
        <f t="shared" si="212"/>
        <v>4</v>
      </c>
      <c r="J924">
        <f t="shared" si="213"/>
        <v>1</v>
      </c>
      <c r="K924">
        <f t="shared" si="214"/>
        <v>1</v>
      </c>
      <c r="L924">
        <f t="shared" si="215"/>
        <v>0</v>
      </c>
      <c r="M924">
        <f t="shared" si="216"/>
        <v>1</v>
      </c>
      <c r="N924">
        <f>fit!$F$1*H924</f>
        <v>4.9460200658671996</v>
      </c>
      <c r="O924">
        <f>fit!$F$2*I924</f>
        <v>5.0079511983745029</v>
      </c>
      <c r="P924">
        <f>fit!$F$3*J924</f>
        <v>-0.1710707824641568</v>
      </c>
      <c r="Q924">
        <f t="shared" si="217"/>
        <v>9.7829004817775456</v>
      </c>
      <c r="R924">
        <f>fit!$F$4*K924</f>
        <v>1.3086960320319675E-2</v>
      </c>
      <c r="S924">
        <f>fit!$F$5*L924</f>
        <v>0</v>
      </c>
      <c r="T924">
        <f>fit!$F$6*M924</f>
        <v>-0.32130112960585139</v>
      </c>
      <c r="U924">
        <f t="shared" si="218"/>
        <v>-0.30821416928553169</v>
      </c>
      <c r="V924">
        <f>fit!$F$7</f>
        <v>-1.8713887662667528</v>
      </c>
      <c r="W924">
        <f t="shared" si="219"/>
        <v>7.6032975462252619</v>
      </c>
      <c r="X924">
        <f t="shared" si="220"/>
        <v>0.99950144479165282</v>
      </c>
      <c r="Y924">
        <f t="shared" si="221"/>
        <v>2.4855729577010455E-7</v>
      </c>
    </row>
    <row r="925" spans="1:25" x14ac:dyDescent="0.25">
      <c r="A925">
        <v>92</v>
      </c>
      <c r="B925">
        <v>11</v>
      </c>
      <c r="C925">
        <f t="shared" si="222"/>
        <v>1</v>
      </c>
      <c r="D925">
        <f t="shared" si="223"/>
        <v>0</v>
      </c>
      <c r="E925">
        <f t="shared" si="224"/>
        <v>1</v>
      </c>
      <c r="F925">
        <v>1</v>
      </c>
      <c r="G925">
        <f t="shared" si="210"/>
        <v>0</v>
      </c>
      <c r="H925">
        <f t="shared" si="211"/>
        <v>5</v>
      </c>
      <c r="I925">
        <f t="shared" si="212"/>
        <v>4</v>
      </c>
      <c r="J925">
        <f t="shared" si="213"/>
        <v>2</v>
      </c>
      <c r="K925">
        <f t="shared" si="214"/>
        <v>1</v>
      </c>
      <c r="L925">
        <f t="shared" si="215"/>
        <v>0</v>
      </c>
      <c r="M925">
        <f t="shared" si="216"/>
        <v>1</v>
      </c>
      <c r="N925">
        <f>fit!$F$1*H925</f>
        <v>6.1825250823339992</v>
      </c>
      <c r="O925">
        <f>fit!$F$2*I925</f>
        <v>5.0079511983745029</v>
      </c>
      <c r="P925">
        <f>fit!$F$3*J925</f>
        <v>-0.3421415649283136</v>
      </c>
      <c r="Q925">
        <f t="shared" si="217"/>
        <v>10.848334715780188</v>
      </c>
      <c r="R925">
        <f>fit!$F$4*K925</f>
        <v>1.3086960320319675E-2</v>
      </c>
      <c r="S925">
        <f>fit!$F$5*L925</f>
        <v>0</v>
      </c>
      <c r="T925">
        <f>fit!$F$6*M925</f>
        <v>-0.32130112960585139</v>
      </c>
      <c r="U925">
        <f t="shared" si="218"/>
        <v>-0.30821416928553169</v>
      </c>
      <c r="V925">
        <f>fit!$F$7</f>
        <v>-1.8713887662667528</v>
      </c>
      <c r="W925">
        <f t="shared" si="219"/>
        <v>8.6687317802279047</v>
      </c>
      <c r="X925">
        <f t="shared" si="220"/>
        <v>0.99982815259280766</v>
      </c>
      <c r="Y925">
        <f t="shared" si="221"/>
        <v>2.9531531358729275E-8</v>
      </c>
    </row>
    <row r="926" spans="1:25" x14ac:dyDescent="0.25">
      <c r="A926">
        <v>92</v>
      </c>
      <c r="B926">
        <v>12</v>
      </c>
      <c r="C926">
        <f t="shared" si="222"/>
        <v>0</v>
      </c>
      <c r="D926">
        <f t="shared" si="223"/>
        <v>0</v>
      </c>
      <c r="E926">
        <f t="shared" si="224"/>
        <v>0</v>
      </c>
      <c r="F926">
        <v>1</v>
      </c>
      <c r="G926">
        <f t="shared" si="210"/>
        <v>0</v>
      </c>
      <c r="H926">
        <f t="shared" si="211"/>
        <v>5</v>
      </c>
      <c r="I926">
        <f t="shared" si="212"/>
        <v>4</v>
      </c>
      <c r="J926">
        <f t="shared" si="213"/>
        <v>2</v>
      </c>
      <c r="K926">
        <f t="shared" si="214"/>
        <v>1</v>
      </c>
      <c r="L926">
        <f t="shared" si="215"/>
        <v>0</v>
      </c>
      <c r="M926">
        <f t="shared" si="216"/>
        <v>1</v>
      </c>
      <c r="N926">
        <f>fit!$F$1*H926</f>
        <v>6.1825250823339992</v>
      </c>
      <c r="O926">
        <f>fit!$F$2*I926</f>
        <v>5.0079511983745029</v>
      </c>
      <c r="P926">
        <f>fit!$F$3*J926</f>
        <v>-0.3421415649283136</v>
      </c>
      <c r="Q926">
        <f t="shared" si="217"/>
        <v>10.848334715780188</v>
      </c>
      <c r="R926">
        <f>fit!$F$4*K926</f>
        <v>1.3086960320319675E-2</v>
      </c>
      <c r="S926">
        <f>fit!$F$5*L926</f>
        <v>0</v>
      </c>
      <c r="T926">
        <f>fit!$F$6*M926</f>
        <v>-0.32130112960585139</v>
      </c>
      <c r="U926">
        <f t="shared" si="218"/>
        <v>-0.30821416928553169</v>
      </c>
      <c r="V926">
        <f>fit!$F$7</f>
        <v>-1.8713887662667528</v>
      </c>
      <c r="W926">
        <f t="shared" si="219"/>
        <v>8.6687317802279047</v>
      </c>
      <c r="X926">
        <f t="shared" si="220"/>
        <v>0.99982815259280766</v>
      </c>
      <c r="Y926">
        <f t="shared" si="221"/>
        <v>2.9531531358729275E-8</v>
      </c>
    </row>
    <row r="927" spans="1:25" x14ac:dyDescent="0.25">
      <c r="A927">
        <v>93</v>
      </c>
      <c r="B927">
        <v>1</v>
      </c>
      <c r="C927">
        <f t="shared" si="222"/>
        <v>1</v>
      </c>
      <c r="D927">
        <f t="shared" si="223"/>
        <v>1</v>
      </c>
      <c r="E927">
        <f t="shared" si="224"/>
        <v>1</v>
      </c>
      <c r="F927">
        <v>0</v>
      </c>
      <c r="G927">
        <f t="shared" si="210"/>
        <v>1</v>
      </c>
      <c r="H927">
        <f t="shared" si="211"/>
        <v>0</v>
      </c>
      <c r="I927">
        <f t="shared" si="212"/>
        <v>0</v>
      </c>
      <c r="J927">
        <f t="shared" si="213"/>
        <v>0</v>
      </c>
      <c r="K927">
        <f t="shared" si="214"/>
        <v>1</v>
      </c>
      <c r="L927">
        <f t="shared" si="215"/>
        <v>1</v>
      </c>
      <c r="M927">
        <f t="shared" si="216"/>
        <v>1</v>
      </c>
      <c r="N927">
        <f>fit!$F$1*H927</f>
        <v>0</v>
      </c>
      <c r="O927">
        <f>fit!$F$2*I927</f>
        <v>0</v>
      </c>
      <c r="P927">
        <f>fit!$F$3*J927</f>
        <v>0</v>
      </c>
      <c r="Q927">
        <f t="shared" si="217"/>
        <v>0</v>
      </c>
      <c r="R927">
        <f>fit!$F$4*K927</f>
        <v>1.3086960320319675E-2</v>
      </c>
      <c r="S927">
        <f>fit!$F$5*L927</f>
        <v>0.48379785338991338</v>
      </c>
      <c r="T927">
        <f>fit!$F$6*M927</f>
        <v>-0.32130112960585139</v>
      </c>
      <c r="U927">
        <f t="shared" si="218"/>
        <v>0.17558368410438169</v>
      </c>
      <c r="V927">
        <f>fit!$F$7</f>
        <v>-1.8713887662667528</v>
      </c>
      <c r="W927">
        <f t="shared" si="219"/>
        <v>-1.6958050821623711</v>
      </c>
      <c r="X927">
        <f t="shared" si="220"/>
        <v>0.15501393995522167</v>
      </c>
      <c r="Y927">
        <f t="shared" si="221"/>
        <v>2.402932158044107E-2</v>
      </c>
    </row>
    <row r="928" spans="1:25" x14ac:dyDescent="0.25">
      <c r="A928">
        <v>93</v>
      </c>
      <c r="B928">
        <v>2</v>
      </c>
      <c r="C928">
        <f t="shared" si="222"/>
        <v>0</v>
      </c>
      <c r="D928">
        <f t="shared" si="223"/>
        <v>0</v>
      </c>
      <c r="E928">
        <f t="shared" si="224"/>
        <v>0</v>
      </c>
      <c r="F928">
        <v>0</v>
      </c>
      <c r="G928">
        <f t="shared" si="210"/>
        <v>1</v>
      </c>
      <c r="H928">
        <f t="shared" si="211"/>
        <v>0</v>
      </c>
      <c r="I928">
        <f t="shared" si="212"/>
        <v>0</v>
      </c>
      <c r="J928">
        <f t="shared" si="213"/>
        <v>0</v>
      </c>
      <c r="K928">
        <f t="shared" si="214"/>
        <v>1</v>
      </c>
      <c r="L928">
        <f t="shared" si="215"/>
        <v>1</v>
      </c>
      <c r="M928">
        <f t="shared" si="216"/>
        <v>1</v>
      </c>
      <c r="N928">
        <f>fit!$F$1*H928</f>
        <v>0</v>
      </c>
      <c r="O928">
        <f>fit!$F$2*I928</f>
        <v>0</v>
      </c>
      <c r="P928">
        <f>fit!$F$3*J928</f>
        <v>0</v>
      </c>
      <c r="Q928">
        <f t="shared" si="217"/>
        <v>0</v>
      </c>
      <c r="R928">
        <f>fit!$F$4*K928</f>
        <v>1.3086960320319675E-2</v>
      </c>
      <c r="S928">
        <f>fit!$F$5*L928</f>
        <v>0.48379785338991338</v>
      </c>
      <c r="T928">
        <f>fit!$F$6*M928</f>
        <v>-0.32130112960585139</v>
      </c>
      <c r="U928">
        <f t="shared" si="218"/>
        <v>0.17558368410438169</v>
      </c>
      <c r="V928">
        <f>fit!$F$7</f>
        <v>-1.8713887662667528</v>
      </c>
      <c r="W928">
        <f t="shared" si="219"/>
        <v>-1.6958050821623711</v>
      </c>
      <c r="X928">
        <f t="shared" si="220"/>
        <v>0.15501393995522167</v>
      </c>
      <c r="Y928">
        <f t="shared" si="221"/>
        <v>2.402932158044107E-2</v>
      </c>
    </row>
    <row r="929" spans="1:25" x14ac:dyDescent="0.25">
      <c r="A929">
        <v>93</v>
      </c>
      <c r="B929">
        <v>3</v>
      </c>
      <c r="C929">
        <f t="shared" si="222"/>
        <v>1</v>
      </c>
      <c r="D929">
        <f t="shared" si="223"/>
        <v>0</v>
      </c>
      <c r="E929">
        <f t="shared" si="224"/>
        <v>0</v>
      </c>
      <c r="F929">
        <v>1</v>
      </c>
      <c r="G929">
        <f t="shared" si="210"/>
        <v>0</v>
      </c>
      <c r="H929">
        <f t="shared" si="211"/>
        <v>1</v>
      </c>
      <c r="I929">
        <f t="shared" si="212"/>
        <v>0</v>
      </c>
      <c r="J929">
        <f t="shared" si="213"/>
        <v>0</v>
      </c>
      <c r="K929">
        <f t="shared" si="214"/>
        <v>1</v>
      </c>
      <c r="L929">
        <f t="shared" si="215"/>
        <v>1</v>
      </c>
      <c r="M929">
        <f t="shared" si="216"/>
        <v>1</v>
      </c>
      <c r="N929">
        <f>fit!$F$1*H929</f>
        <v>1.2365050164667999</v>
      </c>
      <c r="O929">
        <f>fit!$F$2*I929</f>
        <v>0</v>
      </c>
      <c r="P929">
        <f>fit!$F$3*J929</f>
        <v>0</v>
      </c>
      <c r="Q929">
        <f t="shared" si="217"/>
        <v>1.2365050164667999</v>
      </c>
      <c r="R929">
        <f>fit!$F$4*K929</f>
        <v>1.3086960320319675E-2</v>
      </c>
      <c r="S929">
        <f>fit!$F$5*L929</f>
        <v>0.48379785338991338</v>
      </c>
      <c r="T929">
        <f>fit!$F$6*M929</f>
        <v>-0.32130112960585139</v>
      </c>
      <c r="U929">
        <f t="shared" si="218"/>
        <v>0.17558368410438169</v>
      </c>
      <c r="V929">
        <f>fit!$F$7</f>
        <v>-1.8713887662667528</v>
      </c>
      <c r="W929">
        <f t="shared" si="219"/>
        <v>-0.45930006569557125</v>
      </c>
      <c r="X929">
        <f t="shared" si="220"/>
        <v>0.38715188086178737</v>
      </c>
      <c r="Y929">
        <f t="shared" si="221"/>
        <v>0.37558281713124492</v>
      </c>
    </row>
    <row r="930" spans="1:25" x14ac:dyDescent="0.25">
      <c r="A930">
        <v>93</v>
      </c>
      <c r="B930">
        <v>4</v>
      </c>
      <c r="C930">
        <f t="shared" si="222"/>
        <v>0</v>
      </c>
      <c r="D930">
        <f t="shared" si="223"/>
        <v>1</v>
      </c>
      <c r="E930">
        <f t="shared" si="224"/>
        <v>0</v>
      </c>
      <c r="F930">
        <v>1</v>
      </c>
      <c r="G930">
        <f t="shared" si="210"/>
        <v>0</v>
      </c>
      <c r="H930">
        <f t="shared" si="211"/>
        <v>1</v>
      </c>
      <c r="I930">
        <f t="shared" si="212"/>
        <v>1</v>
      </c>
      <c r="J930">
        <f t="shared" si="213"/>
        <v>0</v>
      </c>
      <c r="K930">
        <f t="shared" si="214"/>
        <v>1</v>
      </c>
      <c r="L930">
        <f t="shared" si="215"/>
        <v>1</v>
      </c>
      <c r="M930">
        <f t="shared" si="216"/>
        <v>1</v>
      </c>
      <c r="N930">
        <f>fit!$F$1*H930</f>
        <v>1.2365050164667999</v>
      </c>
      <c r="O930">
        <f>fit!$F$2*I930</f>
        <v>1.2519877995936257</v>
      </c>
      <c r="P930">
        <f>fit!$F$3*J930</f>
        <v>0</v>
      </c>
      <c r="Q930">
        <f t="shared" si="217"/>
        <v>2.4884928160604254</v>
      </c>
      <c r="R930">
        <f>fit!$F$4*K930</f>
        <v>1.3086960320319675E-2</v>
      </c>
      <c r="S930">
        <f>fit!$F$5*L930</f>
        <v>0.48379785338991338</v>
      </c>
      <c r="T930">
        <f>fit!$F$6*M930</f>
        <v>-0.32130112960585139</v>
      </c>
      <c r="U930">
        <f t="shared" si="218"/>
        <v>0.17558368410438169</v>
      </c>
      <c r="V930">
        <f>fit!$F$7</f>
        <v>-1.8713887662667528</v>
      </c>
      <c r="W930">
        <f t="shared" si="219"/>
        <v>0.79268773389805425</v>
      </c>
      <c r="X930">
        <f t="shared" si="220"/>
        <v>0.68840814762135738</v>
      </c>
      <c r="Y930">
        <f t="shared" si="221"/>
        <v>9.7089482468753818E-2</v>
      </c>
    </row>
    <row r="931" spans="1:25" x14ac:dyDescent="0.25">
      <c r="A931">
        <v>93</v>
      </c>
      <c r="B931">
        <v>5</v>
      </c>
      <c r="C931">
        <f t="shared" si="222"/>
        <v>1</v>
      </c>
      <c r="D931">
        <f t="shared" si="223"/>
        <v>0</v>
      </c>
      <c r="E931">
        <f t="shared" si="224"/>
        <v>0</v>
      </c>
      <c r="F931">
        <v>0</v>
      </c>
      <c r="G931">
        <f t="shared" si="210"/>
        <v>1</v>
      </c>
      <c r="H931">
        <f t="shared" si="211"/>
        <v>1</v>
      </c>
      <c r="I931">
        <f t="shared" si="212"/>
        <v>1</v>
      </c>
      <c r="J931">
        <f t="shared" si="213"/>
        <v>0</v>
      </c>
      <c r="K931">
        <f t="shared" si="214"/>
        <v>2</v>
      </c>
      <c r="L931">
        <f t="shared" si="215"/>
        <v>1</v>
      </c>
      <c r="M931">
        <f t="shared" si="216"/>
        <v>1</v>
      </c>
      <c r="N931">
        <f>fit!$F$1*H931</f>
        <v>1.2365050164667999</v>
      </c>
      <c r="O931">
        <f>fit!$F$2*I931</f>
        <v>1.2519877995936257</v>
      </c>
      <c r="P931">
        <f>fit!$F$3*J931</f>
        <v>0</v>
      </c>
      <c r="Q931">
        <f t="shared" si="217"/>
        <v>2.4884928160604254</v>
      </c>
      <c r="R931">
        <f>fit!$F$4*K931</f>
        <v>2.617392064063935E-2</v>
      </c>
      <c r="S931">
        <f>fit!$F$5*L931</f>
        <v>0.48379785338991338</v>
      </c>
      <c r="T931">
        <f>fit!$F$6*M931</f>
        <v>-0.32130112960585139</v>
      </c>
      <c r="U931">
        <f t="shared" si="218"/>
        <v>0.18867064442470133</v>
      </c>
      <c r="V931">
        <f>fit!$F$7</f>
        <v>-1.8713887662667528</v>
      </c>
      <c r="W931">
        <f t="shared" si="219"/>
        <v>0.80577469421837389</v>
      </c>
      <c r="X931">
        <f t="shared" si="220"/>
        <v>0.69120838713658539</v>
      </c>
      <c r="Y931">
        <f t="shared" si="221"/>
        <v>0.47776903444795971</v>
      </c>
    </row>
    <row r="932" spans="1:25" x14ac:dyDescent="0.25">
      <c r="A932">
        <v>94</v>
      </c>
      <c r="B932">
        <v>1</v>
      </c>
      <c r="C932">
        <f t="shared" si="222"/>
        <v>1</v>
      </c>
      <c r="D932">
        <f t="shared" si="223"/>
        <v>1</v>
      </c>
      <c r="E932">
        <f t="shared" si="224"/>
        <v>1</v>
      </c>
      <c r="F932">
        <v>0</v>
      </c>
      <c r="G932">
        <f t="shared" si="210"/>
        <v>1</v>
      </c>
      <c r="H932">
        <f t="shared" si="211"/>
        <v>0</v>
      </c>
      <c r="I932">
        <f t="shared" si="212"/>
        <v>0</v>
      </c>
      <c r="J932">
        <f t="shared" si="213"/>
        <v>0</v>
      </c>
      <c r="K932">
        <f t="shared" si="214"/>
        <v>1</v>
      </c>
      <c r="L932">
        <f t="shared" si="215"/>
        <v>1</v>
      </c>
      <c r="M932">
        <f t="shared" si="216"/>
        <v>1</v>
      </c>
      <c r="N932">
        <f>fit!$F$1*H932</f>
        <v>0</v>
      </c>
      <c r="O932">
        <f>fit!$F$2*I932</f>
        <v>0</v>
      </c>
      <c r="P932">
        <f>fit!$F$3*J932</f>
        <v>0</v>
      </c>
      <c r="Q932">
        <f t="shared" si="217"/>
        <v>0</v>
      </c>
      <c r="R932">
        <f>fit!$F$4*K932</f>
        <v>1.3086960320319675E-2</v>
      </c>
      <c r="S932">
        <f>fit!$F$5*L932</f>
        <v>0.48379785338991338</v>
      </c>
      <c r="T932">
        <f>fit!$F$6*M932</f>
        <v>-0.32130112960585139</v>
      </c>
      <c r="U932">
        <f t="shared" si="218"/>
        <v>0.17558368410438169</v>
      </c>
      <c r="V932">
        <f>fit!$F$7</f>
        <v>-1.8713887662667528</v>
      </c>
      <c r="W932">
        <f t="shared" si="219"/>
        <v>-1.6958050821623711</v>
      </c>
      <c r="X932">
        <f t="shared" si="220"/>
        <v>0.15501393995522167</v>
      </c>
      <c r="Y932">
        <f t="shared" si="221"/>
        <v>2.402932158044107E-2</v>
      </c>
    </row>
    <row r="933" spans="1:25" x14ac:dyDescent="0.25">
      <c r="A933">
        <v>94</v>
      </c>
      <c r="B933">
        <v>2</v>
      </c>
      <c r="C933">
        <f t="shared" si="222"/>
        <v>0</v>
      </c>
      <c r="D933">
        <f t="shared" si="223"/>
        <v>0</v>
      </c>
      <c r="E933">
        <f t="shared" si="224"/>
        <v>0</v>
      </c>
      <c r="F933">
        <v>0</v>
      </c>
      <c r="G933">
        <f t="shared" si="210"/>
        <v>1</v>
      </c>
      <c r="H933">
        <f t="shared" si="211"/>
        <v>0</v>
      </c>
      <c r="I933">
        <f t="shared" si="212"/>
        <v>0</v>
      </c>
      <c r="J933">
        <f t="shared" si="213"/>
        <v>0</v>
      </c>
      <c r="K933">
        <f t="shared" si="214"/>
        <v>1</v>
      </c>
      <c r="L933">
        <f t="shared" si="215"/>
        <v>1</v>
      </c>
      <c r="M933">
        <f t="shared" si="216"/>
        <v>1</v>
      </c>
      <c r="N933">
        <f>fit!$F$1*H933</f>
        <v>0</v>
      </c>
      <c r="O933">
        <f>fit!$F$2*I933</f>
        <v>0</v>
      </c>
      <c r="P933">
        <f>fit!$F$3*J933</f>
        <v>0</v>
      </c>
      <c r="Q933">
        <f t="shared" si="217"/>
        <v>0</v>
      </c>
      <c r="R933">
        <f>fit!$F$4*K933</f>
        <v>1.3086960320319675E-2</v>
      </c>
      <c r="S933">
        <f>fit!$F$5*L933</f>
        <v>0.48379785338991338</v>
      </c>
      <c r="T933">
        <f>fit!$F$6*M933</f>
        <v>-0.32130112960585139</v>
      </c>
      <c r="U933">
        <f t="shared" si="218"/>
        <v>0.17558368410438169</v>
      </c>
      <c r="V933">
        <f>fit!$F$7</f>
        <v>-1.8713887662667528</v>
      </c>
      <c r="W933">
        <f t="shared" si="219"/>
        <v>-1.6958050821623711</v>
      </c>
      <c r="X933">
        <f t="shared" si="220"/>
        <v>0.15501393995522167</v>
      </c>
      <c r="Y933">
        <f t="shared" si="221"/>
        <v>2.402932158044107E-2</v>
      </c>
    </row>
    <row r="934" spans="1:25" x14ac:dyDescent="0.25">
      <c r="A934">
        <v>94</v>
      </c>
      <c r="B934">
        <v>3</v>
      </c>
      <c r="C934">
        <f t="shared" si="222"/>
        <v>1</v>
      </c>
      <c r="D934">
        <f t="shared" si="223"/>
        <v>0</v>
      </c>
      <c r="E934">
        <f t="shared" si="224"/>
        <v>0</v>
      </c>
      <c r="F934">
        <v>1</v>
      </c>
      <c r="G934">
        <f t="shared" si="210"/>
        <v>0</v>
      </c>
      <c r="H934">
        <f t="shared" si="211"/>
        <v>1</v>
      </c>
      <c r="I934">
        <f t="shared" si="212"/>
        <v>0</v>
      </c>
      <c r="J934">
        <f t="shared" si="213"/>
        <v>0</v>
      </c>
      <c r="K934">
        <f t="shared" si="214"/>
        <v>1</v>
      </c>
      <c r="L934">
        <f t="shared" si="215"/>
        <v>1</v>
      </c>
      <c r="M934">
        <f t="shared" si="216"/>
        <v>1</v>
      </c>
      <c r="N934">
        <f>fit!$F$1*H934</f>
        <v>1.2365050164667999</v>
      </c>
      <c r="O934">
        <f>fit!$F$2*I934</f>
        <v>0</v>
      </c>
      <c r="P934">
        <f>fit!$F$3*J934</f>
        <v>0</v>
      </c>
      <c r="Q934">
        <f t="shared" si="217"/>
        <v>1.2365050164667999</v>
      </c>
      <c r="R934">
        <f>fit!$F$4*K934</f>
        <v>1.3086960320319675E-2</v>
      </c>
      <c r="S934">
        <f>fit!$F$5*L934</f>
        <v>0.48379785338991338</v>
      </c>
      <c r="T934">
        <f>fit!$F$6*M934</f>
        <v>-0.32130112960585139</v>
      </c>
      <c r="U934">
        <f t="shared" si="218"/>
        <v>0.17558368410438169</v>
      </c>
      <c r="V934">
        <f>fit!$F$7</f>
        <v>-1.8713887662667528</v>
      </c>
      <c r="W934">
        <f t="shared" si="219"/>
        <v>-0.45930006569557125</v>
      </c>
      <c r="X934">
        <f t="shared" si="220"/>
        <v>0.38715188086178737</v>
      </c>
      <c r="Y934">
        <f t="shared" si="221"/>
        <v>0.37558281713124492</v>
      </c>
    </row>
    <row r="935" spans="1:25" x14ac:dyDescent="0.25">
      <c r="A935">
        <v>95</v>
      </c>
      <c r="B935">
        <v>1</v>
      </c>
      <c r="C935">
        <f t="shared" si="222"/>
        <v>1</v>
      </c>
      <c r="D935">
        <f t="shared" si="223"/>
        <v>1</v>
      </c>
      <c r="E935">
        <f t="shared" si="224"/>
        <v>1</v>
      </c>
      <c r="F935">
        <v>0</v>
      </c>
      <c r="G935">
        <f t="shared" si="210"/>
        <v>1</v>
      </c>
      <c r="H935">
        <f t="shared" si="211"/>
        <v>0</v>
      </c>
      <c r="I935">
        <f t="shared" si="212"/>
        <v>0</v>
      </c>
      <c r="J935">
        <f t="shared" si="213"/>
        <v>0</v>
      </c>
      <c r="K935">
        <f t="shared" si="214"/>
        <v>1</v>
      </c>
      <c r="L935">
        <f t="shared" si="215"/>
        <v>1</v>
      </c>
      <c r="M935">
        <f t="shared" si="216"/>
        <v>1</v>
      </c>
      <c r="N935">
        <f>fit!$F$1*H935</f>
        <v>0</v>
      </c>
      <c r="O935">
        <f>fit!$F$2*I935</f>
        <v>0</v>
      </c>
      <c r="P935">
        <f>fit!$F$3*J935</f>
        <v>0</v>
      </c>
      <c r="Q935">
        <f t="shared" si="217"/>
        <v>0</v>
      </c>
      <c r="R935">
        <f>fit!$F$4*K935</f>
        <v>1.3086960320319675E-2</v>
      </c>
      <c r="S935">
        <f>fit!$F$5*L935</f>
        <v>0.48379785338991338</v>
      </c>
      <c r="T935">
        <f>fit!$F$6*M935</f>
        <v>-0.32130112960585139</v>
      </c>
      <c r="U935">
        <f t="shared" si="218"/>
        <v>0.17558368410438169</v>
      </c>
      <c r="V935">
        <f>fit!$F$7</f>
        <v>-1.8713887662667528</v>
      </c>
      <c r="W935">
        <f t="shared" si="219"/>
        <v>-1.6958050821623711</v>
      </c>
      <c r="X935">
        <f t="shared" si="220"/>
        <v>0.15501393995522167</v>
      </c>
      <c r="Y935">
        <f t="shared" si="221"/>
        <v>2.402932158044107E-2</v>
      </c>
    </row>
    <row r="936" spans="1:25" x14ac:dyDescent="0.25">
      <c r="A936">
        <v>95</v>
      </c>
      <c r="B936">
        <v>2</v>
      </c>
      <c r="C936">
        <f t="shared" si="222"/>
        <v>0</v>
      </c>
      <c r="D936">
        <f t="shared" si="223"/>
        <v>0</v>
      </c>
      <c r="E936">
        <f t="shared" si="224"/>
        <v>0</v>
      </c>
      <c r="F936">
        <v>0</v>
      </c>
      <c r="G936">
        <f t="shared" si="210"/>
        <v>1</v>
      </c>
      <c r="H936">
        <f t="shared" si="211"/>
        <v>0</v>
      </c>
      <c r="I936">
        <f t="shared" si="212"/>
        <v>0</v>
      </c>
      <c r="J936">
        <f t="shared" si="213"/>
        <v>0</v>
      </c>
      <c r="K936">
        <f t="shared" si="214"/>
        <v>1</v>
      </c>
      <c r="L936">
        <f t="shared" si="215"/>
        <v>1</v>
      </c>
      <c r="M936">
        <f t="shared" si="216"/>
        <v>1</v>
      </c>
      <c r="N936">
        <f>fit!$F$1*H936</f>
        <v>0</v>
      </c>
      <c r="O936">
        <f>fit!$F$2*I936</f>
        <v>0</v>
      </c>
      <c r="P936">
        <f>fit!$F$3*J936</f>
        <v>0</v>
      </c>
      <c r="Q936">
        <f t="shared" si="217"/>
        <v>0</v>
      </c>
      <c r="R936">
        <f>fit!$F$4*K936</f>
        <v>1.3086960320319675E-2</v>
      </c>
      <c r="S936">
        <f>fit!$F$5*L936</f>
        <v>0.48379785338991338</v>
      </c>
      <c r="T936">
        <f>fit!$F$6*M936</f>
        <v>-0.32130112960585139</v>
      </c>
      <c r="U936">
        <f t="shared" si="218"/>
        <v>0.17558368410438169</v>
      </c>
      <c r="V936">
        <f>fit!$F$7</f>
        <v>-1.8713887662667528</v>
      </c>
      <c r="W936">
        <f t="shared" si="219"/>
        <v>-1.6958050821623711</v>
      </c>
      <c r="X936">
        <f t="shared" si="220"/>
        <v>0.15501393995522167</v>
      </c>
      <c r="Y936">
        <f t="shared" si="221"/>
        <v>2.402932158044107E-2</v>
      </c>
    </row>
    <row r="937" spans="1:25" x14ac:dyDescent="0.25">
      <c r="A937">
        <v>95</v>
      </c>
      <c r="B937">
        <v>3</v>
      </c>
      <c r="C937">
        <f t="shared" si="222"/>
        <v>1</v>
      </c>
      <c r="D937">
        <f t="shared" si="223"/>
        <v>0</v>
      </c>
      <c r="E937">
        <f t="shared" si="224"/>
        <v>0</v>
      </c>
      <c r="F937">
        <v>0</v>
      </c>
      <c r="G937">
        <f t="shared" si="210"/>
        <v>1</v>
      </c>
      <c r="H937">
        <f t="shared" si="211"/>
        <v>0</v>
      </c>
      <c r="I937">
        <f t="shared" si="212"/>
        <v>0</v>
      </c>
      <c r="J937">
        <f t="shared" si="213"/>
        <v>0</v>
      </c>
      <c r="K937">
        <f t="shared" si="214"/>
        <v>2</v>
      </c>
      <c r="L937">
        <f t="shared" si="215"/>
        <v>1</v>
      </c>
      <c r="M937">
        <f t="shared" si="216"/>
        <v>1</v>
      </c>
      <c r="N937">
        <f>fit!$F$1*H937</f>
        <v>0</v>
      </c>
      <c r="O937">
        <f>fit!$F$2*I937</f>
        <v>0</v>
      </c>
      <c r="P937">
        <f>fit!$F$3*J937</f>
        <v>0</v>
      </c>
      <c r="Q937">
        <f t="shared" si="217"/>
        <v>0</v>
      </c>
      <c r="R937">
        <f>fit!$F$4*K937</f>
        <v>2.617392064063935E-2</v>
      </c>
      <c r="S937">
        <f>fit!$F$5*L937</f>
        <v>0.48379785338991338</v>
      </c>
      <c r="T937">
        <f>fit!$F$6*M937</f>
        <v>-0.32130112960585139</v>
      </c>
      <c r="U937">
        <f t="shared" si="218"/>
        <v>0.18867064442470133</v>
      </c>
      <c r="V937">
        <f>fit!$F$7</f>
        <v>-1.8713887662667528</v>
      </c>
      <c r="W937">
        <f t="shared" si="219"/>
        <v>-1.6827181218420515</v>
      </c>
      <c r="X937">
        <f t="shared" si="220"/>
        <v>0.15673588013036552</v>
      </c>
      <c r="Y937">
        <f t="shared" si="221"/>
        <v>2.456613612024031E-2</v>
      </c>
    </row>
    <row r="938" spans="1:25" x14ac:dyDescent="0.25">
      <c r="A938">
        <v>96</v>
      </c>
      <c r="B938">
        <v>1</v>
      </c>
      <c r="C938">
        <f t="shared" si="222"/>
        <v>1</v>
      </c>
      <c r="D938">
        <f t="shared" si="223"/>
        <v>1</v>
      </c>
      <c r="E938">
        <f t="shared" si="224"/>
        <v>1</v>
      </c>
      <c r="F938">
        <v>0</v>
      </c>
      <c r="G938">
        <f t="shared" si="210"/>
        <v>1</v>
      </c>
      <c r="H938">
        <f t="shared" si="211"/>
        <v>0</v>
      </c>
      <c r="I938">
        <f t="shared" si="212"/>
        <v>0</v>
      </c>
      <c r="J938">
        <f t="shared" si="213"/>
        <v>0</v>
      </c>
      <c r="K938">
        <f t="shared" si="214"/>
        <v>1</v>
      </c>
      <c r="L938">
        <f t="shared" si="215"/>
        <v>1</v>
      </c>
      <c r="M938">
        <f t="shared" si="216"/>
        <v>1</v>
      </c>
      <c r="N938">
        <f>fit!$F$1*H938</f>
        <v>0</v>
      </c>
      <c r="O938">
        <f>fit!$F$2*I938</f>
        <v>0</v>
      </c>
      <c r="P938">
        <f>fit!$F$3*J938</f>
        <v>0</v>
      </c>
      <c r="Q938">
        <f t="shared" si="217"/>
        <v>0</v>
      </c>
      <c r="R938">
        <f>fit!$F$4*K938</f>
        <v>1.3086960320319675E-2</v>
      </c>
      <c r="S938">
        <f>fit!$F$5*L938</f>
        <v>0.48379785338991338</v>
      </c>
      <c r="T938">
        <f>fit!$F$6*M938</f>
        <v>-0.32130112960585139</v>
      </c>
      <c r="U938">
        <f t="shared" si="218"/>
        <v>0.17558368410438169</v>
      </c>
      <c r="V938">
        <f>fit!$F$7</f>
        <v>-1.8713887662667528</v>
      </c>
      <c r="W938">
        <f t="shared" si="219"/>
        <v>-1.6958050821623711</v>
      </c>
      <c r="X938">
        <f t="shared" si="220"/>
        <v>0.15501393995522167</v>
      </c>
      <c r="Y938">
        <f t="shared" si="221"/>
        <v>2.402932158044107E-2</v>
      </c>
    </row>
    <row r="939" spans="1:25" x14ac:dyDescent="0.25">
      <c r="A939">
        <v>96</v>
      </c>
      <c r="B939">
        <v>2</v>
      </c>
      <c r="C939">
        <f t="shared" si="222"/>
        <v>0</v>
      </c>
      <c r="D939">
        <f t="shared" si="223"/>
        <v>0</v>
      </c>
      <c r="E939">
        <f t="shared" si="224"/>
        <v>0</v>
      </c>
      <c r="F939">
        <v>0</v>
      </c>
      <c r="G939">
        <f t="shared" si="210"/>
        <v>1</v>
      </c>
      <c r="H939">
        <f t="shared" si="211"/>
        <v>0</v>
      </c>
      <c r="I939">
        <f t="shared" si="212"/>
        <v>0</v>
      </c>
      <c r="J939">
        <f t="shared" si="213"/>
        <v>0</v>
      </c>
      <c r="K939">
        <f t="shared" si="214"/>
        <v>1</v>
      </c>
      <c r="L939">
        <f t="shared" si="215"/>
        <v>1</v>
      </c>
      <c r="M939">
        <f t="shared" si="216"/>
        <v>1</v>
      </c>
      <c r="N939">
        <f>fit!$F$1*H939</f>
        <v>0</v>
      </c>
      <c r="O939">
        <f>fit!$F$2*I939</f>
        <v>0</v>
      </c>
      <c r="P939">
        <f>fit!$F$3*J939</f>
        <v>0</v>
      </c>
      <c r="Q939">
        <f t="shared" si="217"/>
        <v>0</v>
      </c>
      <c r="R939">
        <f>fit!$F$4*K939</f>
        <v>1.3086960320319675E-2</v>
      </c>
      <c r="S939">
        <f>fit!$F$5*L939</f>
        <v>0.48379785338991338</v>
      </c>
      <c r="T939">
        <f>fit!$F$6*M939</f>
        <v>-0.32130112960585139</v>
      </c>
      <c r="U939">
        <f t="shared" si="218"/>
        <v>0.17558368410438169</v>
      </c>
      <c r="V939">
        <f>fit!$F$7</f>
        <v>-1.8713887662667528</v>
      </c>
      <c r="W939">
        <f t="shared" si="219"/>
        <v>-1.6958050821623711</v>
      </c>
      <c r="X939">
        <f t="shared" si="220"/>
        <v>0.15501393995522167</v>
      </c>
      <c r="Y939">
        <f t="shared" si="221"/>
        <v>2.402932158044107E-2</v>
      </c>
    </row>
    <row r="940" spans="1:25" x14ac:dyDescent="0.25">
      <c r="A940">
        <v>96</v>
      </c>
      <c r="B940">
        <v>3</v>
      </c>
      <c r="C940">
        <f t="shared" si="222"/>
        <v>1</v>
      </c>
      <c r="D940">
        <f t="shared" si="223"/>
        <v>0</v>
      </c>
      <c r="E940">
        <f t="shared" si="224"/>
        <v>0</v>
      </c>
      <c r="F940">
        <v>0</v>
      </c>
      <c r="G940">
        <f t="shared" si="210"/>
        <v>1</v>
      </c>
      <c r="H940">
        <f t="shared" si="211"/>
        <v>0</v>
      </c>
      <c r="I940">
        <f t="shared" si="212"/>
        <v>0</v>
      </c>
      <c r="J940">
        <f t="shared" si="213"/>
        <v>0</v>
      </c>
      <c r="K940">
        <f t="shared" si="214"/>
        <v>2</v>
      </c>
      <c r="L940">
        <f t="shared" si="215"/>
        <v>1</v>
      </c>
      <c r="M940">
        <f t="shared" si="216"/>
        <v>1</v>
      </c>
      <c r="N940">
        <f>fit!$F$1*H940</f>
        <v>0</v>
      </c>
      <c r="O940">
        <f>fit!$F$2*I940</f>
        <v>0</v>
      </c>
      <c r="P940">
        <f>fit!$F$3*J940</f>
        <v>0</v>
      </c>
      <c r="Q940">
        <f t="shared" si="217"/>
        <v>0</v>
      </c>
      <c r="R940">
        <f>fit!$F$4*K940</f>
        <v>2.617392064063935E-2</v>
      </c>
      <c r="S940">
        <f>fit!$F$5*L940</f>
        <v>0.48379785338991338</v>
      </c>
      <c r="T940">
        <f>fit!$F$6*M940</f>
        <v>-0.32130112960585139</v>
      </c>
      <c r="U940">
        <f t="shared" si="218"/>
        <v>0.18867064442470133</v>
      </c>
      <c r="V940">
        <f>fit!$F$7</f>
        <v>-1.8713887662667528</v>
      </c>
      <c r="W940">
        <f t="shared" si="219"/>
        <v>-1.6827181218420515</v>
      </c>
      <c r="X940">
        <f t="shared" si="220"/>
        <v>0.15673588013036552</v>
      </c>
      <c r="Y940">
        <f t="shared" si="221"/>
        <v>2.456613612024031E-2</v>
      </c>
    </row>
    <row r="941" spans="1:25" x14ac:dyDescent="0.25">
      <c r="A941">
        <v>96</v>
      </c>
      <c r="B941">
        <v>4</v>
      </c>
      <c r="C941">
        <f t="shared" si="222"/>
        <v>0</v>
      </c>
      <c r="D941">
        <f t="shared" si="223"/>
        <v>1</v>
      </c>
      <c r="E941">
        <f t="shared" si="224"/>
        <v>0</v>
      </c>
      <c r="F941">
        <v>1</v>
      </c>
      <c r="G941">
        <f t="shared" si="210"/>
        <v>0</v>
      </c>
      <c r="H941">
        <f t="shared" si="211"/>
        <v>0</v>
      </c>
      <c r="I941">
        <f t="shared" si="212"/>
        <v>1</v>
      </c>
      <c r="J941">
        <f t="shared" si="213"/>
        <v>0</v>
      </c>
      <c r="K941">
        <f t="shared" si="214"/>
        <v>2</v>
      </c>
      <c r="L941">
        <f t="shared" si="215"/>
        <v>1</v>
      </c>
      <c r="M941">
        <f t="shared" si="216"/>
        <v>1</v>
      </c>
      <c r="N941">
        <f>fit!$F$1*H941</f>
        <v>0</v>
      </c>
      <c r="O941">
        <f>fit!$F$2*I941</f>
        <v>1.2519877995936257</v>
      </c>
      <c r="P941">
        <f>fit!$F$3*J941</f>
        <v>0</v>
      </c>
      <c r="Q941">
        <f t="shared" si="217"/>
        <v>1.2519877995936257</v>
      </c>
      <c r="R941">
        <f>fit!$F$4*K941</f>
        <v>2.617392064063935E-2</v>
      </c>
      <c r="S941">
        <f>fit!$F$5*L941</f>
        <v>0.48379785338991338</v>
      </c>
      <c r="T941">
        <f>fit!$F$6*M941</f>
        <v>-0.32130112960585139</v>
      </c>
      <c r="U941">
        <f t="shared" si="218"/>
        <v>0.18867064442470133</v>
      </c>
      <c r="V941">
        <f>fit!$F$7</f>
        <v>-1.8713887662667528</v>
      </c>
      <c r="W941">
        <f t="shared" si="219"/>
        <v>-0.43073032224842578</v>
      </c>
      <c r="X941">
        <f t="shared" si="220"/>
        <v>0.3939519508500664</v>
      </c>
      <c r="Y941">
        <f t="shared" si="221"/>
        <v>0.36729423787844034</v>
      </c>
    </row>
    <row r="942" spans="1:25" x14ac:dyDescent="0.25">
      <c r="A942">
        <v>96</v>
      </c>
      <c r="B942">
        <v>5</v>
      </c>
      <c r="C942">
        <f t="shared" si="222"/>
        <v>1</v>
      </c>
      <c r="D942">
        <f t="shared" si="223"/>
        <v>0</v>
      </c>
      <c r="E942">
        <f t="shared" si="224"/>
        <v>0</v>
      </c>
      <c r="F942">
        <v>1</v>
      </c>
      <c r="G942">
        <f t="shared" si="210"/>
        <v>0</v>
      </c>
      <c r="H942">
        <f t="shared" si="211"/>
        <v>1</v>
      </c>
      <c r="I942">
        <f t="shared" si="212"/>
        <v>1</v>
      </c>
      <c r="J942">
        <f t="shared" si="213"/>
        <v>0</v>
      </c>
      <c r="K942">
        <f t="shared" si="214"/>
        <v>2</v>
      </c>
      <c r="L942">
        <f t="shared" si="215"/>
        <v>1</v>
      </c>
      <c r="M942">
        <f t="shared" si="216"/>
        <v>1</v>
      </c>
      <c r="N942">
        <f>fit!$F$1*H942</f>
        <v>1.2365050164667999</v>
      </c>
      <c r="O942">
        <f>fit!$F$2*I942</f>
        <v>1.2519877995936257</v>
      </c>
      <c r="P942">
        <f>fit!$F$3*J942</f>
        <v>0</v>
      </c>
      <c r="Q942">
        <f t="shared" si="217"/>
        <v>2.4884928160604254</v>
      </c>
      <c r="R942">
        <f>fit!$F$4*K942</f>
        <v>2.617392064063935E-2</v>
      </c>
      <c r="S942">
        <f>fit!$F$5*L942</f>
        <v>0.48379785338991338</v>
      </c>
      <c r="T942">
        <f>fit!$F$6*M942</f>
        <v>-0.32130112960585139</v>
      </c>
      <c r="U942">
        <f t="shared" si="218"/>
        <v>0.18867064442470133</v>
      </c>
      <c r="V942">
        <f>fit!$F$7</f>
        <v>-1.8713887662667528</v>
      </c>
      <c r="W942">
        <f t="shared" si="219"/>
        <v>0.80577469421837389</v>
      </c>
      <c r="X942">
        <f t="shared" si="220"/>
        <v>0.69120838713658539</v>
      </c>
      <c r="Y942">
        <f t="shared" si="221"/>
        <v>9.5352260174788928E-2</v>
      </c>
    </row>
    <row r="943" spans="1:25" x14ac:dyDescent="0.25">
      <c r="A943">
        <v>96</v>
      </c>
      <c r="B943">
        <v>6</v>
      </c>
      <c r="C943">
        <f t="shared" si="222"/>
        <v>0</v>
      </c>
      <c r="D943">
        <f t="shared" si="223"/>
        <v>0</v>
      </c>
      <c r="E943">
        <f t="shared" si="224"/>
        <v>1</v>
      </c>
      <c r="F943">
        <v>1</v>
      </c>
      <c r="G943">
        <f t="shared" si="210"/>
        <v>0</v>
      </c>
      <c r="H943">
        <f t="shared" si="211"/>
        <v>1</v>
      </c>
      <c r="I943">
        <f t="shared" si="212"/>
        <v>1</v>
      </c>
      <c r="J943">
        <f t="shared" si="213"/>
        <v>1</v>
      </c>
      <c r="K943">
        <f t="shared" si="214"/>
        <v>2</v>
      </c>
      <c r="L943">
        <f t="shared" si="215"/>
        <v>1</v>
      </c>
      <c r="M943">
        <f t="shared" si="216"/>
        <v>1</v>
      </c>
      <c r="N943">
        <f>fit!$F$1*H943</f>
        <v>1.2365050164667999</v>
      </c>
      <c r="O943">
        <f>fit!$F$2*I943</f>
        <v>1.2519877995936257</v>
      </c>
      <c r="P943">
        <f>fit!$F$3*J943</f>
        <v>-0.1710707824641568</v>
      </c>
      <c r="Q943">
        <f t="shared" si="217"/>
        <v>2.3174220335962685</v>
      </c>
      <c r="R943">
        <f>fit!$F$4*K943</f>
        <v>2.617392064063935E-2</v>
      </c>
      <c r="S943">
        <f>fit!$F$5*L943</f>
        <v>0.48379785338991338</v>
      </c>
      <c r="T943">
        <f>fit!$F$6*M943</f>
        <v>-0.32130112960585139</v>
      </c>
      <c r="U943">
        <f t="shared" si="218"/>
        <v>0.18867064442470133</v>
      </c>
      <c r="V943">
        <f>fit!$F$7</f>
        <v>-1.8713887662667528</v>
      </c>
      <c r="W943">
        <f t="shared" si="219"/>
        <v>0.63470391175421703</v>
      </c>
      <c r="X943">
        <f t="shared" si="220"/>
        <v>0.6535552934187645</v>
      </c>
      <c r="Y943">
        <f t="shared" si="221"/>
        <v>0.12002393471815835</v>
      </c>
    </row>
    <row r="944" spans="1:25" x14ac:dyDescent="0.25">
      <c r="A944">
        <v>96</v>
      </c>
      <c r="B944">
        <v>7</v>
      </c>
      <c r="C944">
        <f t="shared" si="222"/>
        <v>1</v>
      </c>
      <c r="D944">
        <f t="shared" si="223"/>
        <v>1</v>
      </c>
      <c r="E944">
        <f t="shared" si="224"/>
        <v>0</v>
      </c>
      <c r="F944">
        <v>0</v>
      </c>
      <c r="G944">
        <f t="shared" si="210"/>
        <v>1</v>
      </c>
      <c r="H944">
        <f t="shared" si="211"/>
        <v>1</v>
      </c>
      <c r="I944">
        <f t="shared" si="212"/>
        <v>1</v>
      </c>
      <c r="J944">
        <f t="shared" si="213"/>
        <v>1</v>
      </c>
      <c r="K944">
        <f t="shared" si="214"/>
        <v>3</v>
      </c>
      <c r="L944">
        <f t="shared" si="215"/>
        <v>2</v>
      </c>
      <c r="M944">
        <f t="shared" si="216"/>
        <v>1</v>
      </c>
      <c r="N944">
        <f>fit!$F$1*H944</f>
        <v>1.2365050164667999</v>
      </c>
      <c r="O944">
        <f>fit!$F$2*I944</f>
        <v>1.2519877995936257</v>
      </c>
      <c r="P944">
        <f>fit!$F$3*J944</f>
        <v>-0.1710707824641568</v>
      </c>
      <c r="Q944">
        <f t="shared" si="217"/>
        <v>2.3174220335962685</v>
      </c>
      <c r="R944">
        <f>fit!$F$4*K944</f>
        <v>3.9260880960959026E-2</v>
      </c>
      <c r="S944">
        <f>fit!$F$5*L944</f>
        <v>0.96759570677982676</v>
      </c>
      <c r="T944">
        <f>fit!$F$6*M944</f>
        <v>-0.32130112960585139</v>
      </c>
      <c r="U944">
        <f t="shared" si="218"/>
        <v>0.68555545813493435</v>
      </c>
      <c r="V944">
        <f>fit!$F$7</f>
        <v>-1.8713887662667528</v>
      </c>
      <c r="W944">
        <f t="shared" si="219"/>
        <v>1.1315887254644501</v>
      </c>
      <c r="X944">
        <f t="shared" si="220"/>
        <v>0.75613197356749262</v>
      </c>
      <c r="Y944">
        <f t="shared" si="221"/>
        <v>0.57173556145107141</v>
      </c>
    </row>
    <row r="945" spans="1:25" x14ac:dyDescent="0.25">
      <c r="A945">
        <v>96</v>
      </c>
      <c r="B945">
        <v>8</v>
      </c>
      <c r="C945">
        <f t="shared" si="222"/>
        <v>0</v>
      </c>
      <c r="D945">
        <f t="shared" si="223"/>
        <v>0</v>
      </c>
      <c r="E945">
        <f t="shared" si="224"/>
        <v>0</v>
      </c>
      <c r="F945">
        <v>1</v>
      </c>
      <c r="G945">
        <f t="shared" si="210"/>
        <v>0</v>
      </c>
      <c r="H945">
        <f t="shared" si="211"/>
        <v>1</v>
      </c>
      <c r="I945">
        <f t="shared" si="212"/>
        <v>1</v>
      </c>
      <c r="J945">
        <f t="shared" si="213"/>
        <v>1</v>
      </c>
      <c r="K945">
        <f t="shared" si="214"/>
        <v>3</v>
      </c>
      <c r="L945">
        <f t="shared" si="215"/>
        <v>2</v>
      </c>
      <c r="M945">
        <f t="shared" si="216"/>
        <v>1</v>
      </c>
      <c r="N945">
        <f>fit!$F$1*H945</f>
        <v>1.2365050164667999</v>
      </c>
      <c r="O945">
        <f>fit!$F$2*I945</f>
        <v>1.2519877995936257</v>
      </c>
      <c r="P945">
        <f>fit!$F$3*J945</f>
        <v>-0.1710707824641568</v>
      </c>
      <c r="Q945">
        <f t="shared" si="217"/>
        <v>2.3174220335962685</v>
      </c>
      <c r="R945">
        <f>fit!$F$4*K945</f>
        <v>3.9260880960959026E-2</v>
      </c>
      <c r="S945">
        <f>fit!$F$5*L945</f>
        <v>0.96759570677982676</v>
      </c>
      <c r="T945">
        <f>fit!$F$6*M945</f>
        <v>-0.32130112960585139</v>
      </c>
      <c r="U945">
        <f t="shared" si="218"/>
        <v>0.68555545813493435</v>
      </c>
      <c r="V945">
        <f>fit!$F$7</f>
        <v>-1.8713887662667528</v>
      </c>
      <c r="W945">
        <f t="shared" si="219"/>
        <v>1.1315887254644501</v>
      </c>
      <c r="X945">
        <f t="shared" si="220"/>
        <v>0.75613197356749262</v>
      </c>
      <c r="Y945">
        <f t="shared" si="221"/>
        <v>5.9471614316086115E-2</v>
      </c>
    </row>
    <row r="946" spans="1:25" x14ac:dyDescent="0.25">
      <c r="A946">
        <v>96</v>
      </c>
      <c r="B946">
        <v>9</v>
      </c>
      <c r="C946">
        <f t="shared" si="222"/>
        <v>1</v>
      </c>
      <c r="D946">
        <f t="shared" si="223"/>
        <v>0</v>
      </c>
      <c r="E946">
        <f t="shared" si="224"/>
        <v>0</v>
      </c>
      <c r="F946">
        <v>1</v>
      </c>
      <c r="G946">
        <f t="shared" si="210"/>
        <v>0</v>
      </c>
      <c r="H946">
        <f t="shared" si="211"/>
        <v>2</v>
      </c>
      <c r="I946">
        <f t="shared" si="212"/>
        <v>1</v>
      </c>
      <c r="J946">
        <f t="shared" si="213"/>
        <v>1</v>
      </c>
      <c r="K946">
        <f t="shared" si="214"/>
        <v>3</v>
      </c>
      <c r="L946">
        <f t="shared" si="215"/>
        <v>2</v>
      </c>
      <c r="M946">
        <f t="shared" si="216"/>
        <v>1</v>
      </c>
      <c r="N946">
        <f>fit!$F$1*H946</f>
        <v>2.4730100329335998</v>
      </c>
      <c r="O946">
        <f>fit!$F$2*I946</f>
        <v>1.2519877995936257</v>
      </c>
      <c r="P946">
        <f>fit!$F$3*J946</f>
        <v>-0.1710707824641568</v>
      </c>
      <c r="Q946">
        <f t="shared" si="217"/>
        <v>3.5539270500630686</v>
      </c>
      <c r="R946">
        <f>fit!$F$4*K946</f>
        <v>3.9260880960959026E-2</v>
      </c>
      <c r="S946">
        <f>fit!$F$5*L946</f>
        <v>0.96759570677982676</v>
      </c>
      <c r="T946">
        <f>fit!$F$6*M946</f>
        <v>-0.32130112960585139</v>
      </c>
      <c r="U946">
        <f t="shared" si="218"/>
        <v>0.68555545813493435</v>
      </c>
      <c r="V946">
        <f>fit!$F$7</f>
        <v>-1.8713887662667528</v>
      </c>
      <c r="W946">
        <f t="shared" si="219"/>
        <v>2.3680937419312507</v>
      </c>
      <c r="X946">
        <f t="shared" si="220"/>
        <v>0.91436171007812717</v>
      </c>
      <c r="Y946">
        <f t="shared" si="221"/>
        <v>7.3339167007427462E-3</v>
      </c>
    </row>
    <row r="947" spans="1:25" x14ac:dyDescent="0.25">
      <c r="A947">
        <v>96</v>
      </c>
      <c r="B947">
        <v>10</v>
      </c>
      <c r="C947">
        <f t="shared" si="222"/>
        <v>0</v>
      </c>
      <c r="D947">
        <f t="shared" si="223"/>
        <v>1</v>
      </c>
      <c r="E947">
        <f t="shared" si="224"/>
        <v>0</v>
      </c>
      <c r="F947">
        <v>1</v>
      </c>
      <c r="G947">
        <f t="shared" si="210"/>
        <v>0</v>
      </c>
      <c r="H947">
        <f t="shared" si="211"/>
        <v>2</v>
      </c>
      <c r="I947">
        <f t="shared" si="212"/>
        <v>2</v>
      </c>
      <c r="J947">
        <f t="shared" si="213"/>
        <v>1</v>
      </c>
      <c r="K947">
        <f t="shared" si="214"/>
        <v>3</v>
      </c>
      <c r="L947">
        <f t="shared" si="215"/>
        <v>2</v>
      </c>
      <c r="M947">
        <f t="shared" si="216"/>
        <v>1</v>
      </c>
      <c r="N947">
        <f>fit!$F$1*H947</f>
        <v>2.4730100329335998</v>
      </c>
      <c r="O947">
        <f>fit!$F$2*I947</f>
        <v>2.5039755991872514</v>
      </c>
      <c r="P947">
        <f>fit!$F$3*J947</f>
        <v>-0.1710707824641568</v>
      </c>
      <c r="Q947">
        <f t="shared" si="217"/>
        <v>4.8059148496566939</v>
      </c>
      <c r="R947">
        <f>fit!$F$4*K947</f>
        <v>3.9260880960959026E-2</v>
      </c>
      <c r="S947">
        <f>fit!$F$5*L947</f>
        <v>0.96759570677982676</v>
      </c>
      <c r="T947">
        <f>fit!$F$6*M947</f>
        <v>-0.32130112960585139</v>
      </c>
      <c r="U947">
        <f t="shared" si="218"/>
        <v>0.68555545813493435</v>
      </c>
      <c r="V947">
        <f>fit!$F$7</f>
        <v>-1.8713887662667528</v>
      </c>
      <c r="W947">
        <f t="shared" si="219"/>
        <v>3.6200815415248755</v>
      </c>
      <c r="X947">
        <f t="shared" si="220"/>
        <v>0.97391799622969333</v>
      </c>
      <c r="Y947">
        <f t="shared" si="221"/>
        <v>6.8027092067429143E-4</v>
      </c>
    </row>
    <row r="948" spans="1:25" x14ac:dyDescent="0.25">
      <c r="A948">
        <v>96</v>
      </c>
      <c r="B948">
        <v>11</v>
      </c>
      <c r="C948">
        <f t="shared" si="222"/>
        <v>1</v>
      </c>
      <c r="D948">
        <f t="shared" si="223"/>
        <v>0</v>
      </c>
      <c r="E948">
        <f t="shared" si="224"/>
        <v>1</v>
      </c>
      <c r="F948">
        <v>1</v>
      </c>
      <c r="G948">
        <f t="shared" si="210"/>
        <v>0</v>
      </c>
      <c r="H948">
        <f t="shared" si="211"/>
        <v>3</v>
      </c>
      <c r="I948">
        <f t="shared" si="212"/>
        <v>2</v>
      </c>
      <c r="J948">
        <f t="shared" si="213"/>
        <v>2</v>
      </c>
      <c r="K948">
        <f t="shared" si="214"/>
        <v>3</v>
      </c>
      <c r="L948">
        <f t="shared" si="215"/>
        <v>2</v>
      </c>
      <c r="M948">
        <f t="shared" si="216"/>
        <v>1</v>
      </c>
      <c r="N948">
        <f>fit!$F$1*H948</f>
        <v>3.7095150494003999</v>
      </c>
      <c r="O948">
        <f>fit!$F$2*I948</f>
        <v>2.5039755991872514</v>
      </c>
      <c r="P948">
        <f>fit!$F$3*J948</f>
        <v>-0.3421415649283136</v>
      </c>
      <c r="Q948">
        <f t="shared" si="217"/>
        <v>5.8713490836593376</v>
      </c>
      <c r="R948">
        <f>fit!$F$4*K948</f>
        <v>3.9260880960959026E-2</v>
      </c>
      <c r="S948">
        <f>fit!$F$5*L948</f>
        <v>0.96759570677982676</v>
      </c>
      <c r="T948">
        <f>fit!$F$6*M948</f>
        <v>-0.32130112960585139</v>
      </c>
      <c r="U948">
        <f t="shared" si="218"/>
        <v>0.68555545813493435</v>
      </c>
      <c r="V948">
        <f>fit!$F$7</f>
        <v>-1.8713887662667528</v>
      </c>
      <c r="W948">
        <f t="shared" si="219"/>
        <v>4.6855157755275192</v>
      </c>
      <c r="X948">
        <f t="shared" si="220"/>
        <v>0.99085640305175127</v>
      </c>
      <c r="Y948">
        <f t="shared" si="221"/>
        <v>8.3605365152023551E-5</v>
      </c>
    </row>
    <row r="949" spans="1:25" x14ac:dyDescent="0.25">
      <c r="A949">
        <v>96</v>
      </c>
      <c r="B949">
        <v>12</v>
      </c>
      <c r="C949">
        <f t="shared" si="222"/>
        <v>0</v>
      </c>
      <c r="D949">
        <f t="shared" si="223"/>
        <v>0</v>
      </c>
      <c r="E949">
        <f t="shared" si="224"/>
        <v>0</v>
      </c>
      <c r="F949">
        <v>1</v>
      </c>
      <c r="G949">
        <f t="shared" si="210"/>
        <v>0</v>
      </c>
      <c r="H949">
        <f t="shared" si="211"/>
        <v>3</v>
      </c>
      <c r="I949">
        <f t="shared" si="212"/>
        <v>2</v>
      </c>
      <c r="J949">
        <f t="shared" si="213"/>
        <v>2</v>
      </c>
      <c r="K949">
        <f t="shared" si="214"/>
        <v>3</v>
      </c>
      <c r="L949">
        <f t="shared" si="215"/>
        <v>2</v>
      </c>
      <c r="M949">
        <f t="shared" si="216"/>
        <v>1</v>
      </c>
      <c r="N949">
        <f>fit!$F$1*H949</f>
        <v>3.7095150494003999</v>
      </c>
      <c r="O949">
        <f>fit!$F$2*I949</f>
        <v>2.5039755991872514</v>
      </c>
      <c r="P949">
        <f>fit!$F$3*J949</f>
        <v>-0.3421415649283136</v>
      </c>
      <c r="Q949">
        <f t="shared" si="217"/>
        <v>5.8713490836593376</v>
      </c>
      <c r="R949">
        <f>fit!$F$4*K949</f>
        <v>3.9260880960959026E-2</v>
      </c>
      <c r="S949">
        <f>fit!$F$5*L949</f>
        <v>0.96759570677982676</v>
      </c>
      <c r="T949">
        <f>fit!$F$6*M949</f>
        <v>-0.32130112960585139</v>
      </c>
      <c r="U949">
        <f t="shared" si="218"/>
        <v>0.68555545813493435</v>
      </c>
      <c r="V949">
        <f>fit!$F$7</f>
        <v>-1.8713887662667528</v>
      </c>
      <c r="W949">
        <f t="shared" si="219"/>
        <v>4.6855157755275192</v>
      </c>
      <c r="X949">
        <f t="shared" si="220"/>
        <v>0.99085640305175127</v>
      </c>
      <c r="Y949">
        <f t="shared" si="221"/>
        <v>8.3605365152023551E-5</v>
      </c>
    </row>
    <row r="950" spans="1:25" x14ac:dyDescent="0.25">
      <c r="A950">
        <v>96</v>
      </c>
      <c r="B950">
        <v>13</v>
      </c>
      <c r="C950">
        <f t="shared" si="222"/>
        <v>1</v>
      </c>
      <c r="D950">
        <f t="shared" si="223"/>
        <v>1</v>
      </c>
      <c r="E950">
        <f t="shared" si="224"/>
        <v>0</v>
      </c>
      <c r="F950">
        <v>1</v>
      </c>
      <c r="G950">
        <f t="shared" si="210"/>
        <v>0</v>
      </c>
      <c r="H950">
        <f t="shared" si="211"/>
        <v>4</v>
      </c>
      <c r="I950">
        <f t="shared" si="212"/>
        <v>3</v>
      </c>
      <c r="J950">
        <f t="shared" si="213"/>
        <v>2</v>
      </c>
      <c r="K950">
        <f t="shared" si="214"/>
        <v>3</v>
      </c>
      <c r="L950">
        <f t="shared" si="215"/>
        <v>2</v>
      </c>
      <c r="M950">
        <f t="shared" si="216"/>
        <v>1</v>
      </c>
      <c r="N950">
        <f>fit!$F$1*H950</f>
        <v>4.9460200658671996</v>
      </c>
      <c r="O950">
        <f>fit!$F$2*I950</f>
        <v>3.7559633987808771</v>
      </c>
      <c r="P950">
        <f>fit!$F$3*J950</f>
        <v>-0.3421415649283136</v>
      </c>
      <c r="Q950">
        <f t="shared" si="217"/>
        <v>8.359841899719763</v>
      </c>
      <c r="R950">
        <f>fit!$F$4*K950</f>
        <v>3.9260880960959026E-2</v>
      </c>
      <c r="S950">
        <f>fit!$F$5*L950</f>
        <v>0.96759570677982676</v>
      </c>
      <c r="T950">
        <f>fit!$F$6*M950</f>
        <v>-0.32130112960585139</v>
      </c>
      <c r="U950">
        <f t="shared" si="218"/>
        <v>0.68555545813493435</v>
      </c>
      <c r="V950">
        <f>fit!$F$7</f>
        <v>-1.8713887662667528</v>
      </c>
      <c r="W950">
        <f t="shared" si="219"/>
        <v>7.1740085915879437</v>
      </c>
      <c r="X950">
        <f t="shared" si="220"/>
        <v>0.9992343416784667</v>
      </c>
      <c r="Y950">
        <f t="shared" si="221"/>
        <v>5.8623266533319386E-7</v>
      </c>
    </row>
    <row r="951" spans="1:25" x14ac:dyDescent="0.25">
      <c r="A951">
        <v>96</v>
      </c>
      <c r="B951">
        <v>14</v>
      </c>
      <c r="C951">
        <f t="shared" si="222"/>
        <v>0</v>
      </c>
      <c r="D951">
        <f t="shared" si="223"/>
        <v>0</v>
      </c>
      <c r="E951">
        <f t="shared" si="224"/>
        <v>0</v>
      </c>
      <c r="F951">
        <v>1</v>
      </c>
      <c r="G951">
        <f t="shared" si="210"/>
        <v>0</v>
      </c>
      <c r="H951">
        <f t="shared" si="211"/>
        <v>4</v>
      </c>
      <c r="I951">
        <f t="shared" si="212"/>
        <v>3</v>
      </c>
      <c r="J951">
        <f t="shared" si="213"/>
        <v>2</v>
      </c>
      <c r="K951">
        <f t="shared" si="214"/>
        <v>3</v>
      </c>
      <c r="L951">
        <f t="shared" si="215"/>
        <v>2</v>
      </c>
      <c r="M951">
        <f t="shared" si="216"/>
        <v>1</v>
      </c>
      <c r="N951">
        <f>fit!$F$1*H951</f>
        <v>4.9460200658671996</v>
      </c>
      <c r="O951">
        <f>fit!$F$2*I951</f>
        <v>3.7559633987808771</v>
      </c>
      <c r="P951">
        <f>fit!$F$3*J951</f>
        <v>-0.3421415649283136</v>
      </c>
      <c r="Q951">
        <f t="shared" si="217"/>
        <v>8.359841899719763</v>
      </c>
      <c r="R951">
        <f>fit!$F$4*K951</f>
        <v>3.9260880960959026E-2</v>
      </c>
      <c r="S951">
        <f>fit!$F$5*L951</f>
        <v>0.96759570677982676</v>
      </c>
      <c r="T951">
        <f>fit!$F$6*M951</f>
        <v>-0.32130112960585139</v>
      </c>
      <c r="U951">
        <f t="shared" si="218"/>
        <v>0.68555545813493435</v>
      </c>
      <c r="V951">
        <f>fit!$F$7</f>
        <v>-1.8713887662667528</v>
      </c>
      <c r="W951">
        <f t="shared" si="219"/>
        <v>7.1740085915879437</v>
      </c>
      <c r="X951">
        <f t="shared" si="220"/>
        <v>0.9992343416784667</v>
      </c>
      <c r="Y951">
        <f t="shared" si="221"/>
        <v>5.8623266533319386E-7</v>
      </c>
    </row>
    <row r="952" spans="1:25" x14ac:dyDescent="0.25">
      <c r="A952">
        <v>96</v>
      </c>
      <c r="B952">
        <v>15</v>
      </c>
      <c r="C952">
        <f t="shared" si="222"/>
        <v>1</v>
      </c>
      <c r="D952">
        <f t="shared" si="223"/>
        <v>0</v>
      </c>
      <c r="E952">
        <f t="shared" si="224"/>
        <v>0</v>
      </c>
      <c r="F952">
        <v>1</v>
      </c>
      <c r="G952">
        <f t="shared" si="210"/>
        <v>0</v>
      </c>
      <c r="H952">
        <f t="shared" si="211"/>
        <v>5</v>
      </c>
      <c r="I952">
        <f t="shared" si="212"/>
        <v>3</v>
      </c>
      <c r="J952">
        <f t="shared" si="213"/>
        <v>2</v>
      </c>
      <c r="K952">
        <f t="shared" si="214"/>
        <v>3</v>
      </c>
      <c r="L952">
        <f t="shared" si="215"/>
        <v>2</v>
      </c>
      <c r="M952">
        <f t="shared" si="216"/>
        <v>1</v>
      </c>
      <c r="N952">
        <f>fit!$F$1*H952</f>
        <v>6.1825250823339992</v>
      </c>
      <c r="O952">
        <f>fit!$F$2*I952</f>
        <v>3.7559633987808771</v>
      </c>
      <c r="P952">
        <f>fit!$F$3*J952</f>
        <v>-0.3421415649283136</v>
      </c>
      <c r="Q952">
        <f t="shared" si="217"/>
        <v>9.5963469161865635</v>
      </c>
      <c r="R952">
        <f>fit!$F$4*K952</f>
        <v>3.9260880960959026E-2</v>
      </c>
      <c r="S952">
        <f>fit!$F$5*L952</f>
        <v>0.96759570677982676</v>
      </c>
      <c r="T952">
        <f>fit!$F$6*M952</f>
        <v>-0.32130112960585139</v>
      </c>
      <c r="U952">
        <f t="shared" si="218"/>
        <v>0.68555545813493435</v>
      </c>
      <c r="V952">
        <f>fit!$F$7</f>
        <v>-1.8713887662667528</v>
      </c>
      <c r="W952">
        <f t="shared" si="219"/>
        <v>8.4105136080547442</v>
      </c>
      <c r="X952">
        <f t="shared" si="220"/>
        <v>0.99977753396036106</v>
      </c>
      <c r="Y952">
        <f t="shared" si="221"/>
        <v>4.9491138792632429E-8</v>
      </c>
    </row>
    <row r="953" spans="1:25" x14ac:dyDescent="0.25">
      <c r="A953">
        <v>96</v>
      </c>
      <c r="B953">
        <v>16</v>
      </c>
      <c r="C953">
        <f t="shared" si="222"/>
        <v>0</v>
      </c>
      <c r="D953">
        <f t="shared" si="223"/>
        <v>1</v>
      </c>
      <c r="E953">
        <f t="shared" si="224"/>
        <v>1</v>
      </c>
      <c r="F953">
        <v>1</v>
      </c>
      <c r="G953">
        <f t="shared" si="210"/>
        <v>0</v>
      </c>
      <c r="H953">
        <f t="shared" si="211"/>
        <v>5</v>
      </c>
      <c r="I953">
        <f t="shared" si="212"/>
        <v>4</v>
      </c>
      <c r="J953">
        <f t="shared" si="213"/>
        <v>3</v>
      </c>
      <c r="K953">
        <f t="shared" si="214"/>
        <v>3</v>
      </c>
      <c r="L953">
        <f t="shared" si="215"/>
        <v>2</v>
      </c>
      <c r="M953">
        <f t="shared" si="216"/>
        <v>1</v>
      </c>
      <c r="N953">
        <f>fit!$F$1*H953</f>
        <v>6.1825250823339992</v>
      </c>
      <c r="O953">
        <f>fit!$F$2*I953</f>
        <v>5.0079511983745029</v>
      </c>
      <c r="P953">
        <f>fit!$F$3*J953</f>
        <v>-0.51321234739247035</v>
      </c>
      <c r="Q953">
        <f t="shared" si="217"/>
        <v>10.677263933316032</v>
      </c>
      <c r="R953">
        <f>fit!$F$4*K953</f>
        <v>3.9260880960959026E-2</v>
      </c>
      <c r="S953">
        <f>fit!$F$5*L953</f>
        <v>0.96759570677982676</v>
      </c>
      <c r="T953">
        <f>fit!$F$6*M953</f>
        <v>-0.32130112960585139</v>
      </c>
      <c r="U953">
        <f t="shared" si="218"/>
        <v>0.68555545813493435</v>
      </c>
      <c r="V953">
        <f>fit!$F$7</f>
        <v>-1.8713887662667528</v>
      </c>
      <c r="W953">
        <f t="shared" si="219"/>
        <v>9.4914306251842131</v>
      </c>
      <c r="X953">
        <f t="shared" si="220"/>
        <v>0.99992450967973601</v>
      </c>
      <c r="Y953">
        <f t="shared" si="221"/>
        <v>5.6987884535602902E-9</v>
      </c>
    </row>
    <row r="954" spans="1:25" x14ac:dyDescent="0.25">
      <c r="A954">
        <v>96</v>
      </c>
      <c r="B954">
        <v>17</v>
      </c>
      <c r="C954">
        <f t="shared" si="222"/>
        <v>1</v>
      </c>
      <c r="D954">
        <f t="shared" si="223"/>
        <v>0</v>
      </c>
      <c r="E954">
        <f t="shared" si="224"/>
        <v>0</v>
      </c>
      <c r="F954">
        <v>1</v>
      </c>
      <c r="G954">
        <f t="shared" si="210"/>
        <v>0</v>
      </c>
      <c r="H954">
        <f t="shared" si="211"/>
        <v>6</v>
      </c>
      <c r="I954">
        <f t="shared" si="212"/>
        <v>4</v>
      </c>
      <c r="J954">
        <f t="shared" si="213"/>
        <v>3</v>
      </c>
      <c r="K954">
        <f t="shared" si="214"/>
        <v>3</v>
      </c>
      <c r="L954">
        <f t="shared" si="215"/>
        <v>2</v>
      </c>
      <c r="M954">
        <f t="shared" si="216"/>
        <v>1</v>
      </c>
      <c r="N954">
        <f>fit!$F$1*H954</f>
        <v>7.4190300988007998</v>
      </c>
      <c r="O954">
        <f>fit!$F$2*I954</f>
        <v>5.0079511983745029</v>
      </c>
      <c r="P954">
        <f>fit!$F$3*J954</f>
        <v>-0.51321234739247035</v>
      </c>
      <c r="Q954">
        <f t="shared" si="217"/>
        <v>11.913768949782833</v>
      </c>
      <c r="R954">
        <f>fit!$F$4*K954</f>
        <v>3.9260880960959026E-2</v>
      </c>
      <c r="S954">
        <f>fit!$F$5*L954</f>
        <v>0.96759570677982676</v>
      </c>
      <c r="T954">
        <f>fit!$F$6*M954</f>
        <v>-0.32130112960585139</v>
      </c>
      <c r="U954">
        <f t="shared" si="218"/>
        <v>0.68555545813493435</v>
      </c>
      <c r="V954">
        <f>fit!$F$7</f>
        <v>-1.8713887662667528</v>
      </c>
      <c r="W954">
        <f t="shared" si="219"/>
        <v>10.727935641651014</v>
      </c>
      <c r="X954">
        <f t="shared" si="220"/>
        <v>0.99997807663435034</v>
      </c>
      <c r="Y954">
        <f t="shared" si="221"/>
        <v>4.8063396140853719E-10</v>
      </c>
    </row>
    <row r="955" spans="1:25" x14ac:dyDescent="0.25">
      <c r="A955">
        <v>96</v>
      </c>
      <c r="B955">
        <v>18</v>
      </c>
      <c r="C955">
        <f t="shared" si="222"/>
        <v>0</v>
      </c>
      <c r="D955">
        <f t="shared" si="223"/>
        <v>0</v>
      </c>
      <c r="E955">
        <f t="shared" si="224"/>
        <v>0</v>
      </c>
      <c r="F955">
        <v>1</v>
      </c>
      <c r="G955">
        <f t="shared" si="210"/>
        <v>0</v>
      </c>
      <c r="H955">
        <f t="shared" si="211"/>
        <v>6</v>
      </c>
      <c r="I955">
        <f t="shared" si="212"/>
        <v>4</v>
      </c>
      <c r="J955">
        <f t="shared" si="213"/>
        <v>3</v>
      </c>
      <c r="K955">
        <f t="shared" si="214"/>
        <v>3</v>
      </c>
      <c r="L955">
        <f t="shared" si="215"/>
        <v>2</v>
      </c>
      <c r="M955">
        <f t="shared" si="216"/>
        <v>1</v>
      </c>
      <c r="N955">
        <f>fit!$F$1*H955</f>
        <v>7.4190300988007998</v>
      </c>
      <c r="O955">
        <f>fit!$F$2*I955</f>
        <v>5.0079511983745029</v>
      </c>
      <c r="P955">
        <f>fit!$F$3*J955</f>
        <v>-0.51321234739247035</v>
      </c>
      <c r="Q955">
        <f t="shared" si="217"/>
        <v>11.913768949782833</v>
      </c>
      <c r="R955">
        <f>fit!$F$4*K955</f>
        <v>3.9260880960959026E-2</v>
      </c>
      <c r="S955">
        <f>fit!$F$5*L955</f>
        <v>0.96759570677982676</v>
      </c>
      <c r="T955">
        <f>fit!$F$6*M955</f>
        <v>-0.32130112960585139</v>
      </c>
      <c r="U955">
        <f t="shared" si="218"/>
        <v>0.68555545813493435</v>
      </c>
      <c r="V955">
        <f>fit!$F$7</f>
        <v>-1.8713887662667528</v>
      </c>
      <c r="W955">
        <f t="shared" si="219"/>
        <v>10.727935641651014</v>
      </c>
      <c r="X955">
        <f t="shared" si="220"/>
        <v>0.99997807663435034</v>
      </c>
      <c r="Y955">
        <f t="shared" si="221"/>
        <v>4.8063396140853719E-10</v>
      </c>
    </row>
    <row r="956" spans="1:25" x14ac:dyDescent="0.25">
      <c r="A956">
        <v>96</v>
      </c>
      <c r="B956">
        <v>19</v>
      </c>
      <c r="C956">
        <f t="shared" si="222"/>
        <v>1</v>
      </c>
      <c r="D956">
        <f t="shared" si="223"/>
        <v>1</v>
      </c>
      <c r="E956">
        <f t="shared" si="224"/>
        <v>0</v>
      </c>
      <c r="F956">
        <v>1</v>
      </c>
      <c r="G956">
        <f t="shared" si="210"/>
        <v>0</v>
      </c>
      <c r="H956">
        <f t="shared" si="211"/>
        <v>7</v>
      </c>
      <c r="I956">
        <f t="shared" si="212"/>
        <v>5</v>
      </c>
      <c r="J956">
        <f t="shared" si="213"/>
        <v>3</v>
      </c>
      <c r="K956">
        <f t="shared" si="214"/>
        <v>3</v>
      </c>
      <c r="L956">
        <f t="shared" si="215"/>
        <v>2</v>
      </c>
      <c r="M956">
        <f t="shared" si="216"/>
        <v>1</v>
      </c>
      <c r="N956">
        <f>fit!$F$1*H956</f>
        <v>8.6555351152675986</v>
      </c>
      <c r="O956">
        <f>fit!$F$2*I956</f>
        <v>6.2599389979681286</v>
      </c>
      <c r="P956">
        <f>fit!$F$3*J956</f>
        <v>-0.51321234739247035</v>
      </c>
      <c r="Q956">
        <f t="shared" si="217"/>
        <v>14.402261765843258</v>
      </c>
      <c r="R956">
        <f>fit!$F$4*K956</f>
        <v>3.9260880960959026E-2</v>
      </c>
      <c r="S956">
        <f>fit!$F$5*L956</f>
        <v>0.96759570677982676</v>
      </c>
      <c r="T956">
        <f>fit!$F$6*M956</f>
        <v>-0.32130112960585139</v>
      </c>
      <c r="U956">
        <f t="shared" si="218"/>
        <v>0.68555545813493435</v>
      </c>
      <c r="V956">
        <f>fit!$F$7</f>
        <v>-1.8713887662667528</v>
      </c>
      <c r="W956">
        <f t="shared" si="219"/>
        <v>13.216428457711439</v>
      </c>
      <c r="X956">
        <f t="shared" si="220"/>
        <v>0.99999817955626868</v>
      </c>
      <c r="Y956">
        <f t="shared" si="221"/>
        <v>3.3140153788847352E-12</v>
      </c>
    </row>
    <row r="957" spans="1:25" x14ac:dyDescent="0.25">
      <c r="A957">
        <v>96</v>
      </c>
      <c r="B957">
        <v>20</v>
      </c>
      <c r="C957">
        <f t="shared" si="222"/>
        <v>0</v>
      </c>
      <c r="D957">
        <f t="shared" si="223"/>
        <v>0</v>
      </c>
      <c r="E957">
        <f t="shared" si="224"/>
        <v>0</v>
      </c>
      <c r="F957">
        <v>1</v>
      </c>
      <c r="G957">
        <f t="shared" si="210"/>
        <v>0</v>
      </c>
      <c r="H957">
        <f t="shared" si="211"/>
        <v>7</v>
      </c>
      <c r="I957">
        <f t="shared" si="212"/>
        <v>5</v>
      </c>
      <c r="J957">
        <f t="shared" si="213"/>
        <v>3</v>
      </c>
      <c r="K957">
        <f t="shared" si="214"/>
        <v>3</v>
      </c>
      <c r="L957">
        <f t="shared" si="215"/>
        <v>2</v>
      </c>
      <c r="M957">
        <f t="shared" si="216"/>
        <v>1</v>
      </c>
      <c r="N957">
        <f>fit!$F$1*H957</f>
        <v>8.6555351152675986</v>
      </c>
      <c r="O957">
        <f>fit!$F$2*I957</f>
        <v>6.2599389979681286</v>
      </c>
      <c r="P957">
        <f>fit!$F$3*J957</f>
        <v>-0.51321234739247035</v>
      </c>
      <c r="Q957">
        <f t="shared" si="217"/>
        <v>14.402261765843258</v>
      </c>
      <c r="R957">
        <f>fit!$F$4*K957</f>
        <v>3.9260880960959026E-2</v>
      </c>
      <c r="S957">
        <f>fit!$F$5*L957</f>
        <v>0.96759570677982676</v>
      </c>
      <c r="T957">
        <f>fit!$F$6*M957</f>
        <v>-0.32130112960585139</v>
      </c>
      <c r="U957">
        <f t="shared" si="218"/>
        <v>0.68555545813493435</v>
      </c>
      <c r="V957">
        <f>fit!$F$7</f>
        <v>-1.8713887662667528</v>
      </c>
      <c r="W957">
        <f t="shared" si="219"/>
        <v>13.216428457711439</v>
      </c>
      <c r="X957">
        <f t="shared" si="220"/>
        <v>0.99999817955626868</v>
      </c>
      <c r="Y957">
        <f t="shared" si="221"/>
        <v>3.3140153788847352E-12</v>
      </c>
    </row>
    <row r="958" spans="1:25" x14ac:dyDescent="0.25">
      <c r="A958">
        <v>96</v>
      </c>
      <c r="B958">
        <v>21</v>
      </c>
      <c r="C958">
        <f t="shared" si="222"/>
        <v>1</v>
      </c>
      <c r="D958">
        <f t="shared" si="223"/>
        <v>0</v>
      </c>
      <c r="E958">
        <f t="shared" si="224"/>
        <v>1</v>
      </c>
      <c r="F958">
        <v>1</v>
      </c>
      <c r="G958">
        <f t="shared" si="210"/>
        <v>0</v>
      </c>
      <c r="H958">
        <f t="shared" si="211"/>
        <v>8</v>
      </c>
      <c r="I958">
        <f t="shared" si="212"/>
        <v>5</v>
      </c>
      <c r="J958">
        <f t="shared" si="213"/>
        <v>4</v>
      </c>
      <c r="K958">
        <f t="shared" si="214"/>
        <v>3</v>
      </c>
      <c r="L958">
        <f t="shared" si="215"/>
        <v>2</v>
      </c>
      <c r="M958">
        <f t="shared" si="216"/>
        <v>1</v>
      </c>
      <c r="N958">
        <f>fit!$F$1*H958</f>
        <v>9.8920401317343991</v>
      </c>
      <c r="O958">
        <f>fit!$F$2*I958</f>
        <v>6.2599389979681286</v>
      </c>
      <c r="P958">
        <f>fit!$F$3*J958</f>
        <v>-0.6842831298566272</v>
      </c>
      <c r="Q958">
        <f t="shared" si="217"/>
        <v>15.467695999845901</v>
      </c>
      <c r="R958">
        <f>fit!$F$4*K958</f>
        <v>3.9260880960959026E-2</v>
      </c>
      <c r="S958">
        <f>fit!$F$5*L958</f>
        <v>0.96759570677982676</v>
      </c>
      <c r="T958">
        <f>fit!$F$6*M958</f>
        <v>-0.32130112960585139</v>
      </c>
      <c r="U958">
        <f t="shared" si="218"/>
        <v>0.68555545813493435</v>
      </c>
      <c r="V958">
        <f>fit!$F$7</f>
        <v>-1.8713887662667528</v>
      </c>
      <c r="W958">
        <f t="shared" si="219"/>
        <v>14.281862691714084</v>
      </c>
      <c r="X958">
        <f t="shared" si="220"/>
        <v>0.99999937271403705</v>
      </c>
      <c r="Y958">
        <f t="shared" si="221"/>
        <v>3.93487679315122E-13</v>
      </c>
    </row>
    <row r="959" spans="1:25" x14ac:dyDescent="0.25">
      <c r="A959">
        <v>97</v>
      </c>
      <c r="B959">
        <v>1</v>
      </c>
      <c r="C959">
        <f t="shared" si="222"/>
        <v>1</v>
      </c>
      <c r="D959">
        <f t="shared" si="223"/>
        <v>1</v>
      </c>
      <c r="E959">
        <f t="shared" si="224"/>
        <v>1</v>
      </c>
      <c r="F959">
        <v>0</v>
      </c>
      <c r="G959">
        <f t="shared" si="210"/>
        <v>1</v>
      </c>
      <c r="H959">
        <f t="shared" si="211"/>
        <v>0</v>
      </c>
      <c r="I959">
        <f t="shared" si="212"/>
        <v>0</v>
      </c>
      <c r="J959">
        <f t="shared" si="213"/>
        <v>0</v>
      </c>
      <c r="K959">
        <f t="shared" si="214"/>
        <v>1</v>
      </c>
      <c r="L959">
        <f t="shared" si="215"/>
        <v>1</v>
      </c>
      <c r="M959">
        <f t="shared" si="216"/>
        <v>1</v>
      </c>
      <c r="N959">
        <f>fit!$F$1*H959</f>
        <v>0</v>
      </c>
      <c r="O959">
        <f>fit!$F$2*I959</f>
        <v>0</v>
      </c>
      <c r="P959">
        <f>fit!$F$3*J959</f>
        <v>0</v>
      </c>
      <c r="Q959">
        <f t="shared" si="217"/>
        <v>0</v>
      </c>
      <c r="R959">
        <f>fit!$F$4*K959</f>
        <v>1.3086960320319675E-2</v>
      </c>
      <c r="S959">
        <f>fit!$F$5*L959</f>
        <v>0.48379785338991338</v>
      </c>
      <c r="T959">
        <f>fit!$F$6*M959</f>
        <v>-0.32130112960585139</v>
      </c>
      <c r="U959">
        <f t="shared" si="218"/>
        <v>0.17558368410438169</v>
      </c>
      <c r="V959">
        <f>fit!$F$7</f>
        <v>-1.8713887662667528</v>
      </c>
      <c r="W959">
        <f t="shared" si="219"/>
        <v>-1.6958050821623711</v>
      </c>
      <c r="X959">
        <f t="shared" si="220"/>
        <v>0.15501393995522167</v>
      </c>
      <c r="Y959">
        <f t="shared" si="221"/>
        <v>2.402932158044107E-2</v>
      </c>
    </row>
    <row r="960" spans="1:25" x14ac:dyDescent="0.25">
      <c r="A960">
        <v>97</v>
      </c>
      <c r="B960">
        <v>2</v>
      </c>
      <c r="C960">
        <f t="shared" si="222"/>
        <v>0</v>
      </c>
      <c r="D960">
        <f t="shared" si="223"/>
        <v>0</v>
      </c>
      <c r="E960">
        <f t="shared" si="224"/>
        <v>0</v>
      </c>
      <c r="F960">
        <v>1</v>
      </c>
      <c r="G960">
        <f t="shared" si="210"/>
        <v>0</v>
      </c>
      <c r="H960">
        <f t="shared" si="211"/>
        <v>0</v>
      </c>
      <c r="I960">
        <f t="shared" si="212"/>
        <v>0</v>
      </c>
      <c r="J960">
        <f t="shared" si="213"/>
        <v>0</v>
      </c>
      <c r="K960">
        <f t="shared" si="214"/>
        <v>1</v>
      </c>
      <c r="L960">
        <f t="shared" si="215"/>
        <v>1</v>
      </c>
      <c r="M960">
        <f t="shared" si="216"/>
        <v>1</v>
      </c>
      <c r="N960">
        <f>fit!$F$1*H960</f>
        <v>0</v>
      </c>
      <c r="O960">
        <f>fit!$F$2*I960</f>
        <v>0</v>
      </c>
      <c r="P960">
        <f>fit!$F$3*J960</f>
        <v>0</v>
      </c>
      <c r="Q960">
        <f t="shared" si="217"/>
        <v>0</v>
      </c>
      <c r="R960">
        <f>fit!$F$4*K960</f>
        <v>1.3086960320319675E-2</v>
      </c>
      <c r="S960">
        <f>fit!$F$5*L960</f>
        <v>0.48379785338991338</v>
      </c>
      <c r="T960">
        <f>fit!$F$6*M960</f>
        <v>-0.32130112960585139</v>
      </c>
      <c r="U960">
        <f t="shared" si="218"/>
        <v>0.17558368410438169</v>
      </c>
      <c r="V960">
        <f>fit!$F$7</f>
        <v>-1.8713887662667528</v>
      </c>
      <c r="W960">
        <f t="shared" si="219"/>
        <v>-1.6958050821623711</v>
      </c>
      <c r="X960">
        <f t="shared" si="220"/>
        <v>0.15501393995522167</v>
      </c>
      <c r="Y960">
        <f t="shared" si="221"/>
        <v>0.71400144166999768</v>
      </c>
    </row>
    <row r="961" spans="1:25" x14ac:dyDescent="0.25">
      <c r="A961">
        <v>97</v>
      </c>
      <c r="B961">
        <v>3</v>
      </c>
      <c r="C961">
        <f t="shared" si="222"/>
        <v>1</v>
      </c>
      <c r="D961">
        <f t="shared" si="223"/>
        <v>0</v>
      </c>
      <c r="E961">
        <f t="shared" si="224"/>
        <v>0</v>
      </c>
      <c r="F961">
        <v>0</v>
      </c>
      <c r="G961">
        <f t="shared" si="210"/>
        <v>1</v>
      </c>
      <c r="H961">
        <f t="shared" si="211"/>
        <v>0</v>
      </c>
      <c r="I961">
        <f t="shared" si="212"/>
        <v>0</v>
      </c>
      <c r="J961">
        <f t="shared" si="213"/>
        <v>0</v>
      </c>
      <c r="K961">
        <f t="shared" si="214"/>
        <v>2</v>
      </c>
      <c r="L961">
        <f t="shared" si="215"/>
        <v>1</v>
      </c>
      <c r="M961">
        <f t="shared" si="216"/>
        <v>1</v>
      </c>
      <c r="N961">
        <f>fit!$F$1*H961</f>
        <v>0</v>
      </c>
      <c r="O961">
        <f>fit!$F$2*I961</f>
        <v>0</v>
      </c>
      <c r="P961">
        <f>fit!$F$3*J961</f>
        <v>0</v>
      </c>
      <c r="Q961">
        <f t="shared" si="217"/>
        <v>0</v>
      </c>
      <c r="R961">
        <f>fit!$F$4*K961</f>
        <v>2.617392064063935E-2</v>
      </c>
      <c r="S961">
        <f>fit!$F$5*L961</f>
        <v>0.48379785338991338</v>
      </c>
      <c r="T961">
        <f>fit!$F$6*M961</f>
        <v>-0.32130112960585139</v>
      </c>
      <c r="U961">
        <f t="shared" si="218"/>
        <v>0.18867064442470133</v>
      </c>
      <c r="V961">
        <f>fit!$F$7</f>
        <v>-1.8713887662667528</v>
      </c>
      <c r="W961">
        <f t="shared" si="219"/>
        <v>-1.6827181218420515</v>
      </c>
      <c r="X961">
        <f t="shared" si="220"/>
        <v>0.15673588013036552</v>
      </c>
      <c r="Y961">
        <f t="shared" si="221"/>
        <v>2.456613612024031E-2</v>
      </c>
    </row>
    <row r="962" spans="1:25" x14ac:dyDescent="0.25">
      <c r="A962">
        <v>97</v>
      </c>
      <c r="B962">
        <v>4</v>
      </c>
      <c r="C962">
        <f t="shared" si="222"/>
        <v>0</v>
      </c>
      <c r="D962">
        <f t="shared" si="223"/>
        <v>1</v>
      </c>
      <c r="E962">
        <f t="shared" si="224"/>
        <v>0</v>
      </c>
      <c r="F962">
        <v>0</v>
      </c>
      <c r="G962">
        <f t="shared" si="210"/>
        <v>1</v>
      </c>
      <c r="H962">
        <f t="shared" si="211"/>
        <v>0</v>
      </c>
      <c r="I962">
        <f t="shared" si="212"/>
        <v>0</v>
      </c>
      <c r="J962">
        <f t="shared" si="213"/>
        <v>0</v>
      </c>
      <c r="K962">
        <f t="shared" si="214"/>
        <v>2</v>
      </c>
      <c r="L962">
        <f t="shared" si="215"/>
        <v>2</v>
      </c>
      <c r="M962">
        <f t="shared" si="216"/>
        <v>1</v>
      </c>
      <c r="N962">
        <f>fit!$F$1*H962</f>
        <v>0</v>
      </c>
      <c r="O962">
        <f>fit!$F$2*I962</f>
        <v>0</v>
      </c>
      <c r="P962">
        <f>fit!$F$3*J962</f>
        <v>0</v>
      </c>
      <c r="Q962">
        <f t="shared" si="217"/>
        <v>0</v>
      </c>
      <c r="R962">
        <f>fit!$F$4*K962</f>
        <v>2.617392064063935E-2</v>
      </c>
      <c r="S962">
        <f>fit!$F$5*L962</f>
        <v>0.96759570677982676</v>
      </c>
      <c r="T962">
        <f>fit!$F$6*M962</f>
        <v>-0.32130112960585139</v>
      </c>
      <c r="U962">
        <f t="shared" si="218"/>
        <v>0.67246849781461471</v>
      </c>
      <c r="V962">
        <f>fit!$F$7</f>
        <v>-1.8713887662667528</v>
      </c>
      <c r="W962">
        <f t="shared" si="219"/>
        <v>-1.1989202684521381</v>
      </c>
      <c r="X962">
        <f t="shared" si="220"/>
        <v>0.23166735042836059</v>
      </c>
      <c r="Y962">
        <f t="shared" si="221"/>
        <v>5.3669761254496823E-2</v>
      </c>
    </row>
    <row r="963" spans="1:25" x14ac:dyDescent="0.25">
      <c r="A963">
        <v>97</v>
      </c>
      <c r="B963">
        <v>5</v>
      </c>
      <c r="C963">
        <f t="shared" si="222"/>
        <v>1</v>
      </c>
      <c r="D963">
        <f t="shared" si="223"/>
        <v>0</v>
      </c>
      <c r="E963">
        <f t="shared" si="224"/>
        <v>0</v>
      </c>
      <c r="F963">
        <v>0</v>
      </c>
      <c r="G963">
        <f t="shared" ref="G963:G1021" si="225">IF(F963=0,1,0)</f>
        <v>1</v>
      </c>
      <c r="H963">
        <f t="shared" ref="H963:H1021" si="226">IF(A963&lt;&gt;A962,IF(C963=1,F963,0),IF(C963=1,H962+F963,H962))</f>
        <v>0</v>
      </c>
      <c r="I963">
        <f t="shared" ref="I963:I1021" si="227">IF($A963&lt;&gt;$A962,IF(D963=1,$F963,0),IF(D963=1,I962+$F963,I962))</f>
        <v>0</v>
      </c>
      <c r="J963">
        <f t="shared" ref="J963:J1021" si="228">IF($A963&lt;&gt;$A962,IF(E963=1,$F963,0),IF(E963=1,J962+$F963,J962))</f>
        <v>0</v>
      </c>
      <c r="K963">
        <f t="shared" ref="K963:K1021" si="229">IF($A963&lt;&gt;$A962,IF(C963=1,$G963,0),IF(C963=1,K962+$G963,K962))</f>
        <v>3</v>
      </c>
      <c r="L963">
        <f t="shared" ref="L963:L1021" si="230">IF($A963&lt;&gt;$A962,IF(D963=1,$G963,0),IF(D963=1,L962+$G963,L962))</f>
        <v>2</v>
      </c>
      <c r="M963">
        <f t="shared" ref="M963:M1021" si="231">IF($A963&lt;&gt;$A962,IF(E963=1,$G963,0),IF(E963=1,M962+$G963,M962))</f>
        <v>1</v>
      </c>
      <c r="N963">
        <f>fit!$F$1*H963</f>
        <v>0</v>
      </c>
      <c r="O963">
        <f>fit!$F$2*I963</f>
        <v>0</v>
      </c>
      <c r="P963">
        <f>fit!$F$3*J963</f>
        <v>0</v>
      </c>
      <c r="Q963">
        <f t="shared" ref="Q963:Q1021" si="232">SUM(N963:P963)</f>
        <v>0</v>
      </c>
      <c r="R963">
        <f>fit!$F$4*K963</f>
        <v>3.9260880960959026E-2</v>
      </c>
      <c r="S963">
        <f>fit!$F$5*L963</f>
        <v>0.96759570677982676</v>
      </c>
      <c r="T963">
        <f>fit!$F$6*M963</f>
        <v>-0.32130112960585139</v>
      </c>
      <c r="U963">
        <f t="shared" ref="U963:U1021" si="233">SUM(R963:T963)</f>
        <v>0.68555545813493435</v>
      </c>
      <c r="V963">
        <f>fit!$F$7</f>
        <v>-1.8713887662667528</v>
      </c>
      <c r="W963">
        <f t="shared" ref="W963:W1021" si="234">Q963+U963+V963</f>
        <v>-1.1858333081318184</v>
      </c>
      <c r="X963">
        <f t="shared" ref="X963:X1021" si="235">1/(1+EXP(W963*-1))</f>
        <v>0.23400497338573284</v>
      </c>
      <c r="Y963">
        <f t="shared" ref="Y963:Y1021" si="236">(X963-F963)^2</f>
        <v>5.4758327569257532E-2</v>
      </c>
    </row>
    <row r="964" spans="1:25" x14ac:dyDescent="0.25">
      <c r="A964">
        <v>97</v>
      </c>
      <c r="B964">
        <v>6</v>
      </c>
      <c r="C964">
        <f t="shared" si="222"/>
        <v>0</v>
      </c>
      <c r="D964">
        <f t="shared" si="223"/>
        <v>0</v>
      </c>
      <c r="E964">
        <f t="shared" si="224"/>
        <v>1</v>
      </c>
      <c r="F964">
        <v>0</v>
      </c>
      <c r="G964">
        <f t="shared" si="225"/>
        <v>1</v>
      </c>
      <c r="H964">
        <f t="shared" si="226"/>
        <v>0</v>
      </c>
      <c r="I964">
        <f t="shared" si="227"/>
        <v>0</v>
      </c>
      <c r="J964">
        <f t="shared" si="228"/>
        <v>0</v>
      </c>
      <c r="K964">
        <f t="shared" si="229"/>
        <v>3</v>
      </c>
      <c r="L964">
        <f t="shared" si="230"/>
        <v>2</v>
      </c>
      <c r="M964">
        <f t="shared" si="231"/>
        <v>2</v>
      </c>
      <c r="N964">
        <f>fit!$F$1*H964</f>
        <v>0</v>
      </c>
      <c r="O964">
        <f>fit!$F$2*I964</f>
        <v>0</v>
      </c>
      <c r="P964">
        <f>fit!$F$3*J964</f>
        <v>0</v>
      </c>
      <c r="Q964">
        <f t="shared" si="232"/>
        <v>0</v>
      </c>
      <c r="R964">
        <f>fit!$F$4*K964</f>
        <v>3.9260880960959026E-2</v>
      </c>
      <c r="S964">
        <f>fit!$F$5*L964</f>
        <v>0.96759570677982676</v>
      </c>
      <c r="T964">
        <f>fit!$F$6*M964</f>
        <v>-0.64260225921170278</v>
      </c>
      <c r="U964">
        <f t="shared" si="233"/>
        <v>0.36425432852908302</v>
      </c>
      <c r="V964">
        <f>fit!$F$7</f>
        <v>-1.8713887662667528</v>
      </c>
      <c r="W964">
        <f t="shared" si="234"/>
        <v>-1.5071344377376699</v>
      </c>
      <c r="X964">
        <f t="shared" si="235"/>
        <v>0.18136385766675925</v>
      </c>
      <c r="Y964">
        <f t="shared" si="236"/>
        <v>3.2892848867768505E-2</v>
      </c>
    </row>
    <row r="965" spans="1:25" x14ac:dyDescent="0.25">
      <c r="A965">
        <v>98</v>
      </c>
      <c r="B965">
        <v>1</v>
      </c>
      <c r="C965">
        <f t="shared" si="222"/>
        <v>1</v>
      </c>
      <c r="D965">
        <f t="shared" si="223"/>
        <v>1</v>
      </c>
      <c r="E965">
        <f t="shared" si="224"/>
        <v>1</v>
      </c>
      <c r="F965">
        <v>0</v>
      </c>
      <c r="G965">
        <f t="shared" si="225"/>
        <v>1</v>
      </c>
      <c r="H965">
        <f t="shared" si="226"/>
        <v>0</v>
      </c>
      <c r="I965">
        <f t="shared" si="227"/>
        <v>0</v>
      </c>
      <c r="J965">
        <f t="shared" si="228"/>
        <v>0</v>
      </c>
      <c r="K965">
        <f t="shared" si="229"/>
        <v>1</v>
      </c>
      <c r="L965">
        <f t="shared" si="230"/>
        <v>1</v>
      </c>
      <c r="M965">
        <f t="shared" si="231"/>
        <v>1</v>
      </c>
      <c r="N965">
        <f>fit!$F$1*H965</f>
        <v>0</v>
      </c>
      <c r="O965">
        <f>fit!$F$2*I965</f>
        <v>0</v>
      </c>
      <c r="P965">
        <f>fit!$F$3*J965</f>
        <v>0</v>
      </c>
      <c r="Q965">
        <f t="shared" si="232"/>
        <v>0</v>
      </c>
      <c r="R965">
        <f>fit!$F$4*K965</f>
        <v>1.3086960320319675E-2</v>
      </c>
      <c r="S965">
        <f>fit!$F$5*L965</f>
        <v>0.48379785338991338</v>
      </c>
      <c r="T965">
        <f>fit!$F$6*M965</f>
        <v>-0.32130112960585139</v>
      </c>
      <c r="U965">
        <f t="shared" si="233"/>
        <v>0.17558368410438169</v>
      </c>
      <c r="V965">
        <f>fit!$F$7</f>
        <v>-1.8713887662667528</v>
      </c>
      <c r="W965">
        <f t="shared" si="234"/>
        <v>-1.6958050821623711</v>
      </c>
      <c r="X965">
        <f t="shared" si="235"/>
        <v>0.15501393995522167</v>
      </c>
      <c r="Y965">
        <f t="shared" si="236"/>
        <v>2.402932158044107E-2</v>
      </c>
    </row>
    <row r="966" spans="1:25" x14ac:dyDescent="0.25">
      <c r="A966">
        <v>98</v>
      </c>
      <c r="B966">
        <v>2</v>
      </c>
      <c r="C966">
        <f t="shared" si="222"/>
        <v>0</v>
      </c>
      <c r="D966">
        <f t="shared" si="223"/>
        <v>0</v>
      </c>
      <c r="E966">
        <f t="shared" si="224"/>
        <v>0</v>
      </c>
      <c r="F966">
        <v>0</v>
      </c>
      <c r="G966">
        <f t="shared" si="225"/>
        <v>1</v>
      </c>
      <c r="H966">
        <f t="shared" si="226"/>
        <v>0</v>
      </c>
      <c r="I966">
        <f t="shared" si="227"/>
        <v>0</v>
      </c>
      <c r="J966">
        <f t="shared" si="228"/>
        <v>0</v>
      </c>
      <c r="K966">
        <f t="shared" si="229"/>
        <v>1</v>
      </c>
      <c r="L966">
        <f t="shared" si="230"/>
        <v>1</v>
      </c>
      <c r="M966">
        <f t="shared" si="231"/>
        <v>1</v>
      </c>
      <c r="N966">
        <f>fit!$F$1*H966</f>
        <v>0</v>
      </c>
      <c r="O966">
        <f>fit!$F$2*I966</f>
        <v>0</v>
      </c>
      <c r="P966">
        <f>fit!$F$3*J966</f>
        <v>0</v>
      </c>
      <c r="Q966">
        <f t="shared" si="232"/>
        <v>0</v>
      </c>
      <c r="R966">
        <f>fit!$F$4*K966</f>
        <v>1.3086960320319675E-2</v>
      </c>
      <c r="S966">
        <f>fit!$F$5*L966</f>
        <v>0.48379785338991338</v>
      </c>
      <c r="T966">
        <f>fit!$F$6*M966</f>
        <v>-0.32130112960585139</v>
      </c>
      <c r="U966">
        <f t="shared" si="233"/>
        <v>0.17558368410438169</v>
      </c>
      <c r="V966">
        <f>fit!$F$7</f>
        <v>-1.8713887662667528</v>
      </c>
      <c r="W966">
        <f t="shared" si="234"/>
        <v>-1.6958050821623711</v>
      </c>
      <c r="X966">
        <f t="shared" si="235"/>
        <v>0.15501393995522167</v>
      </c>
      <c r="Y966">
        <f t="shared" si="236"/>
        <v>2.402932158044107E-2</v>
      </c>
    </row>
    <row r="967" spans="1:25" x14ac:dyDescent="0.25">
      <c r="A967">
        <v>98</v>
      </c>
      <c r="B967">
        <v>3</v>
      </c>
      <c r="C967">
        <f t="shared" si="222"/>
        <v>1</v>
      </c>
      <c r="D967">
        <f t="shared" si="223"/>
        <v>0</v>
      </c>
      <c r="E967">
        <f t="shared" si="224"/>
        <v>0</v>
      </c>
      <c r="F967">
        <v>0</v>
      </c>
      <c r="G967">
        <f t="shared" si="225"/>
        <v>1</v>
      </c>
      <c r="H967">
        <f t="shared" si="226"/>
        <v>0</v>
      </c>
      <c r="I967">
        <f t="shared" si="227"/>
        <v>0</v>
      </c>
      <c r="J967">
        <f t="shared" si="228"/>
        <v>0</v>
      </c>
      <c r="K967">
        <f t="shared" si="229"/>
        <v>2</v>
      </c>
      <c r="L967">
        <f t="shared" si="230"/>
        <v>1</v>
      </c>
      <c r="M967">
        <f t="shared" si="231"/>
        <v>1</v>
      </c>
      <c r="N967">
        <f>fit!$F$1*H967</f>
        <v>0</v>
      </c>
      <c r="O967">
        <f>fit!$F$2*I967</f>
        <v>0</v>
      </c>
      <c r="P967">
        <f>fit!$F$3*J967</f>
        <v>0</v>
      </c>
      <c r="Q967">
        <f t="shared" si="232"/>
        <v>0</v>
      </c>
      <c r="R967">
        <f>fit!$F$4*K967</f>
        <v>2.617392064063935E-2</v>
      </c>
      <c r="S967">
        <f>fit!$F$5*L967</f>
        <v>0.48379785338991338</v>
      </c>
      <c r="T967">
        <f>fit!$F$6*M967</f>
        <v>-0.32130112960585139</v>
      </c>
      <c r="U967">
        <f t="shared" si="233"/>
        <v>0.18867064442470133</v>
      </c>
      <c r="V967">
        <f>fit!$F$7</f>
        <v>-1.8713887662667528</v>
      </c>
      <c r="W967">
        <f t="shared" si="234"/>
        <v>-1.6827181218420515</v>
      </c>
      <c r="X967">
        <f t="shared" si="235"/>
        <v>0.15673588013036552</v>
      </c>
      <c r="Y967">
        <f t="shared" si="236"/>
        <v>2.456613612024031E-2</v>
      </c>
    </row>
    <row r="968" spans="1:25" x14ac:dyDescent="0.25">
      <c r="A968">
        <v>98</v>
      </c>
      <c r="B968">
        <v>4</v>
      </c>
      <c r="C968">
        <f t="shared" si="222"/>
        <v>0</v>
      </c>
      <c r="D968">
        <f t="shared" si="223"/>
        <v>1</v>
      </c>
      <c r="E968">
        <f t="shared" si="224"/>
        <v>0</v>
      </c>
      <c r="F968">
        <v>1</v>
      </c>
      <c r="G968">
        <f t="shared" si="225"/>
        <v>0</v>
      </c>
      <c r="H968">
        <f t="shared" si="226"/>
        <v>0</v>
      </c>
      <c r="I968">
        <f t="shared" si="227"/>
        <v>1</v>
      </c>
      <c r="J968">
        <f t="shared" si="228"/>
        <v>0</v>
      </c>
      <c r="K968">
        <f t="shared" si="229"/>
        <v>2</v>
      </c>
      <c r="L968">
        <f t="shared" si="230"/>
        <v>1</v>
      </c>
      <c r="M968">
        <f t="shared" si="231"/>
        <v>1</v>
      </c>
      <c r="N968">
        <f>fit!$F$1*H968</f>
        <v>0</v>
      </c>
      <c r="O968">
        <f>fit!$F$2*I968</f>
        <v>1.2519877995936257</v>
      </c>
      <c r="P968">
        <f>fit!$F$3*J968</f>
        <v>0</v>
      </c>
      <c r="Q968">
        <f t="shared" si="232"/>
        <v>1.2519877995936257</v>
      </c>
      <c r="R968">
        <f>fit!$F$4*K968</f>
        <v>2.617392064063935E-2</v>
      </c>
      <c r="S968">
        <f>fit!$F$5*L968</f>
        <v>0.48379785338991338</v>
      </c>
      <c r="T968">
        <f>fit!$F$6*M968</f>
        <v>-0.32130112960585139</v>
      </c>
      <c r="U968">
        <f t="shared" si="233"/>
        <v>0.18867064442470133</v>
      </c>
      <c r="V968">
        <f>fit!$F$7</f>
        <v>-1.8713887662667528</v>
      </c>
      <c r="W968">
        <f t="shared" si="234"/>
        <v>-0.43073032224842578</v>
      </c>
      <c r="X968">
        <f t="shared" si="235"/>
        <v>0.3939519508500664</v>
      </c>
      <c r="Y968">
        <f t="shared" si="236"/>
        <v>0.36729423787844034</v>
      </c>
    </row>
    <row r="969" spans="1:25" x14ac:dyDescent="0.25">
      <c r="A969">
        <v>98</v>
      </c>
      <c r="B969">
        <v>5</v>
      </c>
      <c r="C969">
        <f t="shared" si="222"/>
        <v>1</v>
      </c>
      <c r="D969">
        <f t="shared" si="223"/>
        <v>0</v>
      </c>
      <c r="E969">
        <f t="shared" si="224"/>
        <v>0</v>
      </c>
      <c r="F969">
        <v>1</v>
      </c>
      <c r="G969">
        <f t="shared" si="225"/>
        <v>0</v>
      </c>
      <c r="H969">
        <f t="shared" si="226"/>
        <v>1</v>
      </c>
      <c r="I969">
        <f t="shared" si="227"/>
        <v>1</v>
      </c>
      <c r="J969">
        <f t="shared" si="228"/>
        <v>0</v>
      </c>
      <c r="K969">
        <f t="shared" si="229"/>
        <v>2</v>
      </c>
      <c r="L969">
        <f t="shared" si="230"/>
        <v>1</v>
      </c>
      <c r="M969">
        <f t="shared" si="231"/>
        <v>1</v>
      </c>
      <c r="N969">
        <f>fit!$F$1*H969</f>
        <v>1.2365050164667999</v>
      </c>
      <c r="O969">
        <f>fit!$F$2*I969</f>
        <v>1.2519877995936257</v>
      </c>
      <c r="P969">
        <f>fit!$F$3*J969</f>
        <v>0</v>
      </c>
      <c r="Q969">
        <f t="shared" si="232"/>
        <v>2.4884928160604254</v>
      </c>
      <c r="R969">
        <f>fit!$F$4*K969</f>
        <v>2.617392064063935E-2</v>
      </c>
      <c r="S969">
        <f>fit!$F$5*L969</f>
        <v>0.48379785338991338</v>
      </c>
      <c r="T969">
        <f>fit!$F$6*M969</f>
        <v>-0.32130112960585139</v>
      </c>
      <c r="U969">
        <f t="shared" si="233"/>
        <v>0.18867064442470133</v>
      </c>
      <c r="V969">
        <f>fit!$F$7</f>
        <v>-1.8713887662667528</v>
      </c>
      <c r="W969">
        <f t="shared" si="234"/>
        <v>0.80577469421837389</v>
      </c>
      <c r="X969">
        <f t="shared" si="235"/>
        <v>0.69120838713658539</v>
      </c>
      <c r="Y969">
        <f t="shared" si="236"/>
        <v>9.5352260174788928E-2</v>
      </c>
    </row>
    <row r="970" spans="1:25" x14ac:dyDescent="0.25">
      <c r="A970">
        <v>98</v>
      </c>
      <c r="B970">
        <v>6</v>
      </c>
      <c r="C970">
        <f t="shared" si="222"/>
        <v>0</v>
      </c>
      <c r="D970">
        <f t="shared" si="223"/>
        <v>0</v>
      </c>
      <c r="E970">
        <f t="shared" si="224"/>
        <v>1</v>
      </c>
      <c r="F970">
        <v>1</v>
      </c>
      <c r="G970">
        <f t="shared" si="225"/>
        <v>0</v>
      </c>
      <c r="H970">
        <f t="shared" si="226"/>
        <v>1</v>
      </c>
      <c r="I970">
        <f t="shared" si="227"/>
        <v>1</v>
      </c>
      <c r="J970">
        <f t="shared" si="228"/>
        <v>1</v>
      </c>
      <c r="K970">
        <f t="shared" si="229"/>
        <v>2</v>
      </c>
      <c r="L970">
        <f t="shared" si="230"/>
        <v>1</v>
      </c>
      <c r="M970">
        <f t="shared" si="231"/>
        <v>1</v>
      </c>
      <c r="N970">
        <f>fit!$F$1*H970</f>
        <v>1.2365050164667999</v>
      </c>
      <c r="O970">
        <f>fit!$F$2*I970</f>
        <v>1.2519877995936257</v>
      </c>
      <c r="P970">
        <f>fit!$F$3*J970</f>
        <v>-0.1710707824641568</v>
      </c>
      <c r="Q970">
        <f t="shared" si="232"/>
        <v>2.3174220335962685</v>
      </c>
      <c r="R970">
        <f>fit!$F$4*K970</f>
        <v>2.617392064063935E-2</v>
      </c>
      <c r="S970">
        <f>fit!$F$5*L970</f>
        <v>0.48379785338991338</v>
      </c>
      <c r="T970">
        <f>fit!$F$6*M970</f>
        <v>-0.32130112960585139</v>
      </c>
      <c r="U970">
        <f t="shared" si="233"/>
        <v>0.18867064442470133</v>
      </c>
      <c r="V970">
        <f>fit!$F$7</f>
        <v>-1.8713887662667528</v>
      </c>
      <c r="W970">
        <f t="shared" si="234"/>
        <v>0.63470391175421703</v>
      </c>
      <c r="X970">
        <f t="shared" si="235"/>
        <v>0.6535552934187645</v>
      </c>
      <c r="Y970">
        <f t="shared" si="236"/>
        <v>0.12002393471815835</v>
      </c>
    </row>
    <row r="971" spans="1:25" x14ac:dyDescent="0.25">
      <c r="A971">
        <v>98</v>
      </c>
      <c r="B971">
        <v>7</v>
      </c>
      <c r="C971">
        <f t="shared" si="222"/>
        <v>1</v>
      </c>
      <c r="D971">
        <f t="shared" si="223"/>
        <v>1</v>
      </c>
      <c r="E971">
        <f t="shared" si="224"/>
        <v>0</v>
      </c>
      <c r="F971">
        <v>0</v>
      </c>
      <c r="G971">
        <f t="shared" si="225"/>
        <v>1</v>
      </c>
      <c r="H971">
        <f t="shared" si="226"/>
        <v>1</v>
      </c>
      <c r="I971">
        <f t="shared" si="227"/>
        <v>1</v>
      </c>
      <c r="J971">
        <f t="shared" si="228"/>
        <v>1</v>
      </c>
      <c r="K971">
        <f t="shared" si="229"/>
        <v>3</v>
      </c>
      <c r="L971">
        <f t="shared" si="230"/>
        <v>2</v>
      </c>
      <c r="M971">
        <f t="shared" si="231"/>
        <v>1</v>
      </c>
      <c r="N971">
        <f>fit!$F$1*H971</f>
        <v>1.2365050164667999</v>
      </c>
      <c r="O971">
        <f>fit!$F$2*I971</f>
        <v>1.2519877995936257</v>
      </c>
      <c r="P971">
        <f>fit!$F$3*J971</f>
        <v>-0.1710707824641568</v>
      </c>
      <c r="Q971">
        <f t="shared" si="232"/>
        <v>2.3174220335962685</v>
      </c>
      <c r="R971">
        <f>fit!$F$4*K971</f>
        <v>3.9260880960959026E-2</v>
      </c>
      <c r="S971">
        <f>fit!$F$5*L971</f>
        <v>0.96759570677982676</v>
      </c>
      <c r="T971">
        <f>fit!$F$6*M971</f>
        <v>-0.32130112960585139</v>
      </c>
      <c r="U971">
        <f t="shared" si="233"/>
        <v>0.68555545813493435</v>
      </c>
      <c r="V971">
        <f>fit!$F$7</f>
        <v>-1.8713887662667528</v>
      </c>
      <c r="W971">
        <f t="shared" si="234"/>
        <v>1.1315887254644501</v>
      </c>
      <c r="X971">
        <f t="shared" si="235"/>
        <v>0.75613197356749262</v>
      </c>
      <c r="Y971">
        <f t="shared" si="236"/>
        <v>0.57173556145107141</v>
      </c>
    </row>
    <row r="972" spans="1:25" x14ac:dyDescent="0.25">
      <c r="A972">
        <v>99</v>
      </c>
      <c r="B972">
        <v>1</v>
      </c>
      <c r="C972">
        <f t="shared" si="222"/>
        <v>1</v>
      </c>
      <c r="D972">
        <f t="shared" si="223"/>
        <v>1</v>
      </c>
      <c r="E972">
        <f t="shared" si="224"/>
        <v>1</v>
      </c>
      <c r="F972">
        <v>0</v>
      </c>
      <c r="G972">
        <f t="shared" si="225"/>
        <v>1</v>
      </c>
      <c r="H972">
        <f t="shared" si="226"/>
        <v>0</v>
      </c>
      <c r="I972">
        <f t="shared" si="227"/>
        <v>0</v>
      </c>
      <c r="J972">
        <f t="shared" si="228"/>
        <v>0</v>
      </c>
      <c r="K972">
        <f t="shared" si="229"/>
        <v>1</v>
      </c>
      <c r="L972">
        <f t="shared" si="230"/>
        <v>1</v>
      </c>
      <c r="M972">
        <f t="shared" si="231"/>
        <v>1</v>
      </c>
      <c r="N972">
        <f>fit!$F$1*H972</f>
        <v>0</v>
      </c>
      <c r="O972">
        <f>fit!$F$2*I972</f>
        <v>0</v>
      </c>
      <c r="P972">
        <f>fit!$F$3*J972</f>
        <v>0</v>
      </c>
      <c r="Q972">
        <f t="shared" si="232"/>
        <v>0</v>
      </c>
      <c r="R972">
        <f>fit!$F$4*K972</f>
        <v>1.3086960320319675E-2</v>
      </c>
      <c r="S972">
        <f>fit!$F$5*L972</f>
        <v>0.48379785338991338</v>
      </c>
      <c r="T972">
        <f>fit!$F$6*M972</f>
        <v>-0.32130112960585139</v>
      </c>
      <c r="U972">
        <f t="shared" si="233"/>
        <v>0.17558368410438169</v>
      </c>
      <c r="V972">
        <f>fit!$F$7</f>
        <v>-1.8713887662667528</v>
      </c>
      <c r="W972">
        <f t="shared" si="234"/>
        <v>-1.6958050821623711</v>
      </c>
      <c r="X972">
        <f t="shared" si="235"/>
        <v>0.15501393995522167</v>
      </c>
      <c r="Y972">
        <f t="shared" si="236"/>
        <v>2.402932158044107E-2</v>
      </c>
    </row>
    <row r="973" spans="1:25" x14ac:dyDescent="0.25">
      <c r="A973">
        <v>100</v>
      </c>
      <c r="B973">
        <v>1</v>
      </c>
      <c r="C973">
        <f t="shared" si="222"/>
        <v>1</v>
      </c>
      <c r="D973">
        <f t="shared" si="223"/>
        <v>1</v>
      </c>
      <c r="E973">
        <f t="shared" si="224"/>
        <v>1</v>
      </c>
      <c r="F973">
        <v>0</v>
      </c>
      <c r="G973">
        <f t="shared" si="225"/>
        <v>1</v>
      </c>
      <c r="H973">
        <f t="shared" si="226"/>
        <v>0</v>
      </c>
      <c r="I973">
        <f t="shared" si="227"/>
        <v>0</v>
      </c>
      <c r="J973">
        <f t="shared" si="228"/>
        <v>0</v>
      </c>
      <c r="K973">
        <f t="shared" si="229"/>
        <v>1</v>
      </c>
      <c r="L973">
        <f t="shared" si="230"/>
        <v>1</v>
      </c>
      <c r="M973">
        <f t="shared" si="231"/>
        <v>1</v>
      </c>
      <c r="N973">
        <f>fit!$F$1*H973</f>
        <v>0</v>
      </c>
      <c r="O973">
        <f>fit!$F$2*I973</f>
        <v>0</v>
      </c>
      <c r="P973">
        <f>fit!$F$3*J973</f>
        <v>0</v>
      </c>
      <c r="Q973">
        <f t="shared" si="232"/>
        <v>0</v>
      </c>
      <c r="R973">
        <f>fit!$F$4*K973</f>
        <v>1.3086960320319675E-2</v>
      </c>
      <c r="S973">
        <f>fit!$F$5*L973</f>
        <v>0.48379785338991338</v>
      </c>
      <c r="T973">
        <f>fit!$F$6*M973</f>
        <v>-0.32130112960585139</v>
      </c>
      <c r="U973">
        <f t="shared" si="233"/>
        <v>0.17558368410438169</v>
      </c>
      <c r="V973">
        <f>fit!$F$7</f>
        <v>-1.8713887662667528</v>
      </c>
      <c r="W973">
        <f t="shared" si="234"/>
        <v>-1.6958050821623711</v>
      </c>
      <c r="X973">
        <f t="shared" si="235"/>
        <v>0.15501393995522167</v>
      </c>
      <c r="Y973">
        <f t="shared" si="236"/>
        <v>2.402932158044107E-2</v>
      </c>
    </row>
    <row r="974" spans="1:25" x14ac:dyDescent="0.25">
      <c r="A974">
        <v>100</v>
      </c>
      <c r="B974">
        <v>2</v>
      </c>
      <c r="C974">
        <f t="shared" si="222"/>
        <v>0</v>
      </c>
      <c r="D974">
        <f t="shared" si="223"/>
        <v>0</v>
      </c>
      <c r="E974">
        <f t="shared" si="224"/>
        <v>0</v>
      </c>
      <c r="F974">
        <v>0</v>
      </c>
      <c r="G974">
        <f t="shared" si="225"/>
        <v>1</v>
      </c>
      <c r="H974">
        <f t="shared" si="226"/>
        <v>0</v>
      </c>
      <c r="I974">
        <f t="shared" si="227"/>
        <v>0</v>
      </c>
      <c r="J974">
        <f t="shared" si="228"/>
        <v>0</v>
      </c>
      <c r="K974">
        <f t="shared" si="229"/>
        <v>1</v>
      </c>
      <c r="L974">
        <f t="shared" si="230"/>
        <v>1</v>
      </c>
      <c r="M974">
        <f t="shared" si="231"/>
        <v>1</v>
      </c>
      <c r="N974">
        <f>fit!$F$1*H974</f>
        <v>0</v>
      </c>
      <c r="O974">
        <f>fit!$F$2*I974</f>
        <v>0</v>
      </c>
      <c r="P974">
        <f>fit!$F$3*J974</f>
        <v>0</v>
      </c>
      <c r="Q974">
        <f t="shared" si="232"/>
        <v>0</v>
      </c>
      <c r="R974">
        <f>fit!$F$4*K974</f>
        <v>1.3086960320319675E-2</v>
      </c>
      <c r="S974">
        <f>fit!$F$5*L974</f>
        <v>0.48379785338991338</v>
      </c>
      <c r="T974">
        <f>fit!$F$6*M974</f>
        <v>-0.32130112960585139</v>
      </c>
      <c r="U974">
        <f t="shared" si="233"/>
        <v>0.17558368410438169</v>
      </c>
      <c r="V974">
        <f>fit!$F$7</f>
        <v>-1.8713887662667528</v>
      </c>
      <c r="W974">
        <f t="shared" si="234"/>
        <v>-1.6958050821623711</v>
      </c>
      <c r="X974">
        <f t="shared" si="235"/>
        <v>0.15501393995522167</v>
      </c>
      <c r="Y974">
        <f t="shared" si="236"/>
        <v>2.402932158044107E-2</v>
      </c>
    </row>
    <row r="975" spans="1:25" x14ac:dyDescent="0.25">
      <c r="A975">
        <v>100</v>
      </c>
      <c r="B975">
        <v>3</v>
      </c>
      <c r="C975">
        <f t="shared" si="222"/>
        <v>1</v>
      </c>
      <c r="D975">
        <f t="shared" si="223"/>
        <v>0</v>
      </c>
      <c r="E975">
        <f t="shared" si="224"/>
        <v>0</v>
      </c>
      <c r="F975">
        <v>0</v>
      </c>
      <c r="G975">
        <f t="shared" si="225"/>
        <v>1</v>
      </c>
      <c r="H975">
        <f t="shared" si="226"/>
        <v>0</v>
      </c>
      <c r="I975">
        <f t="shared" si="227"/>
        <v>0</v>
      </c>
      <c r="J975">
        <f t="shared" si="228"/>
        <v>0</v>
      </c>
      <c r="K975">
        <f t="shared" si="229"/>
        <v>2</v>
      </c>
      <c r="L975">
        <f t="shared" si="230"/>
        <v>1</v>
      </c>
      <c r="M975">
        <f t="shared" si="231"/>
        <v>1</v>
      </c>
      <c r="N975">
        <f>fit!$F$1*H975</f>
        <v>0</v>
      </c>
      <c r="O975">
        <f>fit!$F$2*I975</f>
        <v>0</v>
      </c>
      <c r="P975">
        <f>fit!$F$3*J975</f>
        <v>0</v>
      </c>
      <c r="Q975">
        <f t="shared" si="232"/>
        <v>0</v>
      </c>
      <c r="R975">
        <f>fit!$F$4*K975</f>
        <v>2.617392064063935E-2</v>
      </c>
      <c r="S975">
        <f>fit!$F$5*L975</f>
        <v>0.48379785338991338</v>
      </c>
      <c r="T975">
        <f>fit!$F$6*M975</f>
        <v>-0.32130112960585139</v>
      </c>
      <c r="U975">
        <f t="shared" si="233"/>
        <v>0.18867064442470133</v>
      </c>
      <c r="V975">
        <f>fit!$F$7</f>
        <v>-1.8713887662667528</v>
      </c>
      <c r="W975">
        <f t="shared" si="234"/>
        <v>-1.6827181218420515</v>
      </c>
      <c r="X975">
        <f t="shared" si="235"/>
        <v>0.15673588013036552</v>
      </c>
      <c r="Y975">
        <f t="shared" si="236"/>
        <v>2.456613612024031E-2</v>
      </c>
    </row>
    <row r="976" spans="1:25" x14ac:dyDescent="0.25">
      <c r="A976">
        <v>100</v>
      </c>
      <c r="B976">
        <v>4</v>
      </c>
      <c r="C976">
        <f t="shared" si="222"/>
        <v>0</v>
      </c>
      <c r="D976">
        <f t="shared" si="223"/>
        <v>1</v>
      </c>
      <c r="E976">
        <f t="shared" si="224"/>
        <v>0</v>
      </c>
      <c r="F976">
        <v>1</v>
      </c>
      <c r="G976">
        <f t="shared" si="225"/>
        <v>0</v>
      </c>
      <c r="H976">
        <f t="shared" si="226"/>
        <v>0</v>
      </c>
      <c r="I976">
        <f t="shared" si="227"/>
        <v>1</v>
      </c>
      <c r="J976">
        <f t="shared" si="228"/>
        <v>0</v>
      </c>
      <c r="K976">
        <f t="shared" si="229"/>
        <v>2</v>
      </c>
      <c r="L976">
        <f t="shared" si="230"/>
        <v>1</v>
      </c>
      <c r="M976">
        <f t="shared" si="231"/>
        <v>1</v>
      </c>
      <c r="N976">
        <f>fit!$F$1*H976</f>
        <v>0</v>
      </c>
      <c r="O976">
        <f>fit!$F$2*I976</f>
        <v>1.2519877995936257</v>
      </c>
      <c r="P976">
        <f>fit!$F$3*J976</f>
        <v>0</v>
      </c>
      <c r="Q976">
        <f t="shared" si="232"/>
        <v>1.2519877995936257</v>
      </c>
      <c r="R976">
        <f>fit!$F$4*K976</f>
        <v>2.617392064063935E-2</v>
      </c>
      <c r="S976">
        <f>fit!$F$5*L976</f>
        <v>0.48379785338991338</v>
      </c>
      <c r="T976">
        <f>fit!$F$6*M976</f>
        <v>-0.32130112960585139</v>
      </c>
      <c r="U976">
        <f t="shared" si="233"/>
        <v>0.18867064442470133</v>
      </c>
      <c r="V976">
        <f>fit!$F$7</f>
        <v>-1.8713887662667528</v>
      </c>
      <c r="W976">
        <f t="shared" si="234"/>
        <v>-0.43073032224842578</v>
      </c>
      <c r="X976">
        <f t="shared" si="235"/>
        <v>0.3939519508500664</v>
      </c>
      <c r="Y976">
        <f t="shared" si="236"/>
        <v>0.36729423787844034</v>
      </c>
    </row>
    <row r="977" spans="1:25" x14ac:dyDescent="0.25">
      <c r="A977">
        <v>100</v>
      </c>
      <c r="B977">
        <v>5</v>
      </c>
      <c r="C977">
        <f t="shared" si="222"/>
        <v>1</v>
      </c>
      <c r="D977">
        <f t="shared" si="223"/>
        <v>0</v>
      </c>
      <c r="E977">
        <f t="shared" si="224"/>
        <v>0</v>
      </c>
      <c r="F977">
        <v>0</v>
      </c>
      <c r="G977">
        <f t="shared" si="225"/>
        <v>1</v>
      </c>
      <c r="H977">
        <f t="shared" si="226"/>
        <v>0</v>
      </c>
      <c r="I977">
        <f t="shared" si="227"/>
        <v>1</v>
      </c>
      <c r="J977">
        <f t="shared" si="228"/>
        <v>0</v>
      </c>
      <c r="K977">
        <f t="shared" si="229"/>
        <v>3</v>
      </c>
      <c r="L977">
        <f t="shared" si="230"/>
        <v>1</v>
      </c>
      <c r="M977">
        <f t="shared" si="231"/>
        <v>1</v>
      </c>
      <c r="N977">
        <f>fit!$F$1*H977</f>
        <v>0</v>
      </c>
      <c r="O977">
        <f>fit!$F$2*I977</f>
        <v>1.2519877995936257</v>
      </c>
      <c r="P977">
        <f>fit!$F$3*J977</f>
        <v>0</v>
      </c>
      <c r="Q977">
        <f t="shared" si="232"/>
        <v>1.2519877995936257</v>
      </c>
      <c r="R977">
        <f>fit!$F$4*K977</f>
        <v>3.9260880960959026E-2</v>
      </c>
      <c r="S977">
        <f>fit!$F$5*L977</f>
        <v>0.48379785338991338</v>
      </c>
      <c r="T977">
        <f>fit!$F$6*M977</f>
        <v>-0.32130112960585139</v>
      </c>
      <c r="U977">
        <f t="shared" si="233"/>
        <v>0.20175760474502097</v>
      </c>
      <c r="V977">
        <f>fit!$F$7</f>
        <v>-1.8713887662667528</v>
      </c>
      <c r="W977">
        <f t="shared" si="234"/>
        <v>-0.41764336192810614</v>
      </c>
      <c r="X977">
        <f t="shared" si="235"/>
        <v>0.39708081022524772</v>
      </c>
      <c r="Y977">
        <f t="shared" si="236"/>
        <v>0.15767316984913918</v>
      </c>
    </row>
    <row r="978" spans="1:25" x14ac:dyDescent="0.25">
      <c r="A978">
        <v>100</v>
      </c>
      <c r="B978">
        <v>6</v>
      </c>
      <c r="C978">
        <f t="shared" si="222"/>
        <v>0</v>
      </c>
      <c r="D978">
        <f t="shared" si="223"/>
        <v>0</v>
      </c>
      <c r="E978">
        <f t="shared" si="224"/>
        <v>1</v>
      </c>
      <c r="F978">
        <v>1</v>
      </c>
      <c r="G978">
        <f t="shared" si="225"/>
        <v>0</v>
      </c>
      <c r="H978">
        <f t="shared" si="226"/>
        <v>0</v>
      </c>
      <c r="I978">
        <f t="shared" si="227"/>
        <v>1</v>
      </c>
      <c r="J978">
        <f t="shared" si="228"/>
        <v>1</v>
      </c>
      <c r="K978">
        <f t="shared" si="229"/>
        <v>3</v>
      </c>
      <c r="L978">
        <f t="shared" si="230"/>
        <v>1</v>
      </c>
      <c r="M978">
        <f t="shared" si="231"/>
        <v>1</v>
      </c>
      <c r="N978">
        <f>fit!$F$1*H978</f>
        <v>0</v>
      </c>
      <c r="O978">
        <f>fit!$F$2*I978</f>
        <v>1.2519877995936257</v>
      </c>
      <c r="P978">
        <f>fit!$F$3*J978</f>
        <v>-0.1710707824641568</v>
      </c>
      <c r="Q978">
        <f t="shared" si="232"/>
        <v>1.0809170171294689</v>
      </c>
      <c r="R978">
        <f>fit!$F$4*K978</f>
        <v>3.9260880960959026E-2</v>
      </c>
      <c r="S978">
        <f>fit!$F$5*L978</f>
        <v>0.48379785338991338</v>
      </c>
      <c r="T978">
        <f>fit!$F$6*M978</f>
        <v>-0.32130112960585139</v>
      </c>
      <c r="U978">
        <f t="shared" si="233"/>
        <v>0.20175760474502097</v>
      </c>
      <c r="V978">
        <f>fit!$F$7</f>
        <v>-1.8713887662667528</v>
      </c>
      <c r="W978">
        <f t="shared" si="234"/>
        <v>-0.58871414439226299</v>
      </c>
      <c r="X978">
        <f t="shared" si="235"/>
        <v>0.35692994364885799</v>
      </c>
      <c r="Y978">
        <f t="shared" si="236"/>
        <v>0.41353909737546096</v>
      </c>
    </row>
    <row r="979" spans="1:25" x14ac:dyDescent="0.25">
      <c r="A979">
        <v>100</v>
      </c>
      <c r="B979">
        <v>7</v>
      </c>
      <c r="C979">
        <f t="shared" si="222"/>
        <v>1</v>
      </c>
      <c r="D979">
        <f t="shared" si="223"/>
        <v>1</v>
      </c>
      <c r="E979">
        <f t="shared" si="224"/>
        <v>0</v>
      </c>
      <c r="F979">
        <v>0</v>
      </c>
      <c r="G979">
        <f t="shared" si="225"/>
        <v>1</v>
      </c>
      <c r="H979">
        <f t="shared" si="226"/>
        <v>0</v>
      </c>
      <c r="I979">
        <f t="shared" si="227"/>
        <v>1</v>
      </c>
      <c r="J979">
        <f t="shared" si="228"/>
        <v>1</v>
      </c>
      <c r="K979">
        <f t="shared" si="229"/>
        <v>4</v>
      </c>
      <c r="L979">
        <f t="shared" si="230"/>
        <v>2</v>
      </c>
      <c r="M979">
        <f t="shared" si="231"/>
        <v>1</v>
      </c>
      <c r="N979">
        <f>fit!$F$1*H979</f>
        <v>0</v>
      </c>
      <c r="O979">
        <f>fit!$F$2*I979</f>
        <v>1.2519877995936257</v>
      </c>
      <c r="P979">
        <f>fit!$F$3*J979</f>
        <v>-0.1710707824641568</v>
      </c>
      <c r="Q979">
        <f t="shared" si="232"/>
        <v>1.0809170171294689</v>
      </c>
      <c r="R979">
        <f>fit!$F$4*K979</f>
        <v>5.2347841281278701E-2</v>
      </c>
      <c r="S979">
        <f>fit!$F$5*L979</f>
        <v>0.96759570677982676</v>
      </c>
      <c r="T979">
        <f>fit!$F$6*M979</f>
        <v>-0.32130112960585139</v>
      </c>
      <c r="U979">
        <f t="shared" si="233"/>
        <v>0.69864241845525399</v>
      </c>
      <c r="V979">
        <f>fit!$F$7</f>
        <v>-1.8713887662667528</v>
      </c>
      <c r="W979">
        <f t="shared" si="234"/>
        <v>-9.1829330682029919E-2</v>
      </c>
      <c r="X979">
        <f t="shared" si="235"/>
        <v>0.47705878628709486</v>
      </c>
      <c r="Y979">
        <f t="shared" si="236"/>
        <v>0.22758508557371604</v>
      </c>
    </row>
    <row r="980" spans="1:25" x14ac:dyDescent="0.25">
      <c r="A980">
        <v>100</v>
      </c>
      <c r="B980">
        <v>8</v>
      </c>
      <c r="C980">
        <f t="shared" si="222"/>
        <v>0</v>
      </c>
      <c r="D980">
        <f t="shared" si="223"/>
        <v>0</v>
      </c>
      <c r="E980">
        <f t="shared" si="224"/>
        <v>0</v>
      </c>
      <c r="F980">
        <v>1</v>
      </c>
      <c r="G980">
        <f t="shared" si="225"/>
        <v>0</v>
      </c>
      <c r="H980">
        <f t="shared" si="226"/>
        <v>0</v>
      </c>
      <c r="I980">
        <f t="shared" si="227"/>
        <v>1</v>
      </c>
      <c r="J980">
        <f t="shared" si="228"/>
        <v>1</v>
      </c>
      <c r="K980">
        <f t="shared" si="229"/>
        <v>4</v>
      </c>
      <c r="L980">
        <f t="shared" si="230"/>
        <v>2</v>
      </c>
      <c r="M980">
        <f t="shared" si="231"/>
        <v>1</v>
      </c>
      <c r="N980">
        <f>fit!$F$1*H980</f>
        <v>0</v>
      </c>
      <c r="O980">
        <f>fit!$F$2*I980</f>
        <v>1.2519877995936257</v>
      </c>
      <c r="P980">
        <f>fit!$F$3*J980</f>
        <v>-0.1710707824641568</v>
      </c>
      <c r="Q980">
        <f t="shared" si="232"/>
        <v>1.0809170171294689</v>
      </c>
      <c r="R980">
        <f>fit!$F$4*K980</f>
        <v>5.2347841281278701E-2</v>
      </c>
      <c r="S980">
        <f>fit!$F$5*L980</f>
        <v>0.96759570677982676</v>
      </c>
      <c r="T980">
        <f>fit!$F$6*M980</f>
        <v>-0.32130112960585139</v>
      </c>
      <c r="U980">
        <f t="shared" si="233"/>
        <v>0.69864241845525399</v>
      </c>
      <c r="V980">
        <f>fit!$F$7</f>
        <v>-1.8713887662667528</v>
      </c>
      <c r="W980">
        <f t="shared" si="234"/>
        <v>-9.1829330682029919E-2</v>
      </c>
      <c r="X980">
        <f t="shared" si="235"/>
        <v>0.47705878628709486</v>
      </c>
      <c r="Y980">
        <f t="shared" si="236"/>
        <v>0.27346751299952632</v>
      </c>
    </row>
    <row r="981" spans="1:25" x14ac:dyDescent="0.25">
      <c r="A981">
        <v>100</v>
      </c>
      <c r="B981">
        <v>9</v>
      </c>
      <c r="C981">
        <f t="shared" si="222"/>
        <v>1</v>
      </c>
      <c r="D981">
        <f t="shared" si="223"/>
        <v>0</v>
      </c>
      <c r="E981">
        <f t="shared" si="224"/>
        <v>0</v>
      </c>
      <c r="F981">
        <v>1</v>
      </c>
      <c r="G981">
        <f t="shared" si="225"/>
        <v>0</v>
      </c>
      <c r="H981">
        <f t="shared" si="226"/>
        <v>1</v>
      </c>
      <c r="I981">
        <f t="shared" si="227"/>
        <v>1</v>
      </c>
      <c r="J981">
        <f t="shared" si="228"/>
        <v>1</v>
      </c>
      <c r="K981">
        <f t="shared" si="229"/>
        <v>4</v>
      </c>
      <c r="L981">
        <f t="shared" si="230"/>
        <v>2</v>
      </c>
      <c r="M981">
        <f t="shared" si="231"/>
        <v>1</v>
      </c>
      <c r="N981">
        <f>fit!$F$1*H981</f>
        <v>1.2365050164667999</v>
      </c>
      <c r="O981">
        <f>fit!$F$2*I981</f>
        <v>1.2519877995936257</v>
      </c>
      <c r="P981">
        <f>fit!$F$3*J981</f>
        <v>-0.1710707824641568</v>
      </c>
      <c r="Q981">
        <f t="shared" si="232"/>
        <v>2.3174220335962685</v>
      </c>
      <c r="R981">
        <f>fit!$F$4*K981</f>
        <v>5.2347841281278701E-2</v>
      </c>
      <c r="S981">
        <f>fit!$F$5*L981</f>
        <v>0.96759570677982676</v>
      </c>
      <c r="T981">
        <f>fit!$F$6*M981</f>
        <v>-0.32130112960585139</v>
      </c>
      <c r="U981">
        <f t="shared" si="233"/>
        <v>0.69864241845525399</v>
      </c>
      <c r="V981">
        <f>fit!$F$7</f>
        <v>-1.8713887662667528</v>
      </c>
      <c r="W981">
        <f t="shared" si="234"/>
        <v>1.1446756857847697</v>
      </c>
      <c r="X981">
        <f t="shared" si="235"/>
        <v>0.75853706592670989</v>
      </c>
      <c r="Y981">
        <f t="shared" si="236"/>
        <v>5.8304348531282045E-2</v>
      </c>
    </row>
    <row r="982" spans="1:25" x14ac:dyDescent="0.25">
      <c r="A982">
        <v>100</v>
      </c>
      <c r="B982">
        <v>10</v>
      </c>
      <c r="C982">
        <f t="shared" si="222"/>
        <v>0</v>
      </c>
      <c r="D982">
        <f t="shared" si="223"/>
        <v>1</v>
      </c>
      <c r="E982">
        <f t="shared" si="224"/>
        <v>0</v>
      </c>
      <c r="F982">
        <v>1</v>
      </c>
      <c r="G982">
        <f t="shared" si="225"/>
        <v>0</v>
      </c>
      <c r="H982">
        <f t="shared" si="226"/>
        <v>1</v>
      </c>
      <c r="I982">
        <f t="shared" si="227"/>
        <v>2</v>
      </c>
      <c r="J982">
        <f t="shared" si="228"/>
        <v>1</v>
      </c>
      <c r="K982">
        <f t="shared" si="229"/>
        <v>4</v>
      </c>
      <c r="L982">
        <f t="shared" si="230"/>
        <v>2</v>
      </c>
      <c r="M982">
        <f t="shared" si="231"/>
        <v>1</v>
      </c>
      <c r="N982">
        <f>fit!$F$1*H982</f>
        <v>1.2365050164667999</v>
      </c>
      <c r="O982">
        <f>fit!$F$2*I982</f>
        <v>2.5039755991872514</v>
      </c>
      <c r="P982">
        <f>fit!$F$3*J982</f>
        <v>-0.1710707824641568</v>
      </c>
      <c r="Q982">
        <f t="shared" si="232"/>
        <v>3.5694098331898942</v>
      </c>
      <c r="R982">
        <f>fit!$F$4*K982</f>
        <v>5.2347841281278701E-2</v>
      </c>
      <c r="S982">
        <f>fit!$F$5*L982</f>
        <v>0.96759570677982676</v>
      </c>
      <c r="T982">
        <f>fit!$F$6*M982</f>
        <v>-0.32130112960585139</v>
      </c>
      <c r="U982">
        <f t="shared" si="233"/>
        <v>0.69864241845525399</v>
      </c>
      <c r="V982">
        <f>fit!$F$7</f>
        <v>-1.8713887662667528</v>
      </c>
      <c r="W982">
        <f t="shared" si="234"/>
        <v>2.3966634853783955</v>
      </c>
      <c r="X982">
        <f t="shared" si="235"/>
        <v>0.91657252348771789</v>
      </c>
      <c r="Y982">
        <f t="shared" si="236"/>
        <v>6.9601438372073826E-3</v>
      </c>
    </row>
    <row r="983" spans="1:25" x14ac:dyDescent="0.25">
      <c r="A983">
        <v>100</v>
      </c>
      <c r="B983">
        <v>11</v>
      </c>
      <c r="C983">
        <f t="shared" si="222"/>
        <v>1</v>
      </c>
      <c r="D983">
        <f t="shared" si="223"/>
        <v>0</v>
      </c>
      <c r="E983">
        <f t="shared" si="224"/>
        <v>1</v>
      </c>
      <c r="F983">
        <v>1</v>
      </c>
      <c r="G983">
        <f t="shared" si="225"/>
        <v>0</v>
      </c>
      <c r="H983">
        <f t="shared" si="226"/>
        <v>2</v>
      </c>
      <c r="I983">
        <f t="shared" si="227"/>
        <v>2</v>
      </c>
      <c r="J983">
        <f t="shared" si="228"/>
        <v>2</v>
      </c>
      <c r="K983">
        <f t="shared" si="229"/>
        <v>4</v>
      </c>
      <c r="L983">
        <f t="shared" si="230"/>
        <v>2</v>
      </c>
      <c r="M983">
        <f t="shared" si="231"/>
        <v>1</v>
      </c>
      <c r="N983">
        <f>fit!$F$1*H983</f>
        <v>2.4730100329335998</v>
      </c>
      <c r="O983">
        <f>fit!$F$2*I983</f>
        <v>2.5039755991872514</v>
      </c>
      <c r="P983">
        <f>fit!$F$3*J983</f>
        <v>-0.3421415649283136</v>
      </c>
      <c r="Q983">
        <f t="shared" si="232"/>
        <v>4.6348440671925371</v>
      </c>
      <c r="R983">
        <f>fit!$F$4*K983</f>
        <v>5.2347841281278701E-2</v>
      </c>
      <c r="S983">
        <f>fit!$F$5*L983</f>
        <v>0.96759570677982676</v>
      </c>
      <c r="T983">
        <f>fit!$F$6*M983</f>
        <v>-0.32130112960585139</v>
      </c>
      <c r="U983">
        <f t="shared" si="233"/>
        <v>0.69864241845525399</v>
      </c>
      <c r="V983">
        <f>fit!$F$7</f>
        <v>-1.8713887662667528</v>
      </c>
      <c r="W983">
        <f t="shared" si="234"/>
        <v>3.4620977193810383</v>
      </c>
      <c r="X983">
        <f t="shared" si="235"/>
        <v>0.9695898796805571</v>
      </c>
      <c r="Y983">
        <f t="shared" si="236"/>
        <v>9.2477541784299401E-4</v>
      </c>
    </row>
    <row r="984" spans="1:25" x14ac:dyDescent="0.25">
      <c r="A984">
        <v>100</v>
      </c>
      <c r="B984">
        <v>12</v>
      </c>
      <c r="C984">
        <f t="shared" ref="C984:C1021" si="237">IF(MOD(B984,2)=1,1,0)</f>
        <v>0</v>
      </c>
      <c r="D984">
        <f t="shared" ref="D984:D1021" si="238">IF(MOD($B984,3)=1,1,0)</f>
        <v>0</v>
      </c>
      <c r="E984">
        <f t="shared" ref="E984:E1021" si="239">IF(MOD($B984,5)=1,1,0)</f>
        <v>0</v>
      </c>
      <c r="F984">
        <v>1</v>
      </c>
      <c r="G984">
        <f t="shared" si="225"/>
        <v>0</v>
      </c>
      <c r="H984">
        <f t="shared" si="226"/>
        <v>2</v>
      </c>
      <c r="I984">
        <f t="shared" si="227"/>
        <v>2</v>
      </c>
      <c r="J984">
        <f t="shared" si="228"/>
        <v>2</v>
      </c>
      <c r="K984">
        <f t="shared" si="229"/>
        <v>4</v>
      </c>
      <c r="L984">
        <f t="shared" si="230"/>
        <v>2</v>
      </c>
      <c r="M984">
        <f t="shared" si="231"/>
        <v>1</v>
      </c>
      <c r="N984">
        <f>fit!$F$1*H984</f>
        <v>2.4730100329335998</v>
      </c>
      <c r="O984">
        <f>fit!$F$2*I984</f>
        <v>2.5039755991872514</v>
      </c>
      <c r="P984">
        <f>fit!$F$3*J984</f>
        <v>-0.3421415649283136</v>
      </c>
      <c r="Q984">
        <f t="shared" si="232"/>
        <v>4.6348440671925371</v>
      </c>
      <c r="R984">
        <f>fit!$F$4*K984</f>
        <v>5.2347841281278701E-2</v>
      </c>
      <c r="S984">
        <f>fit!$F$5*L984</f>
        <v>0.96759570677982676</v>
      </c>
      <c r="T984">
        <f>fit!$F$6*M984</f>
        <v>-0.32130112960585139</v>
      </c>
      <c r="U984">
        <f t="shared" si="233"/>
        <v>0.69864241845525399</v>
      </c>
      <c r="V984">
        <f>fit!$F$7</f>
        <v>-1.8713887662667528</v>
      </c>
      <c r="W984">
        <f t="shared" si="234"/>
        <v>3.4620977193810383</v>
      </c>
      <c r="X984">
        <f t="shared" si="235"/>
        <v>0.9695898796805571</v>
      </c>
      <c r="Y984">
        <f t="shared" si="236"/>
        <v>9.2477541784299401E-4</v>
      </c>
    </row>
    <row r="985" spans="1:25" x14ac:dyDescent="0.25">
      <c r="A985">
        <v>100</v>
      </c>
      <c r="B985">
        <v>13</v>
      </c>
      <c r="C985">
        <f t="shared" si="237"/>
        <v>1</v>
      </c>
      <c r="D985">
        <f t="shared" si="238"/>
        <v>1</v>
      </c>
      <c r="E985">
        <f t="shared" si="239"/>
        <v>0</v>
      </c>
      <c r="F985">
        <v>1</v>
      </c>
      <c r="G985">
        <f t="shared" si="225"/>
        <v>0</v>
      </c>
      <c r="H985">
        <f t="shared" si="226"/>
        <v>3</v>
      </c>
      <c r="I985">
        <f t="shared" si="227"/>
        <v>3</v>
      </c>
      <c r="J985">
        <f t="shared" si="228"/>
        <v>2</v>
      </c>
      <c r="K985">
        <f t="shared" si="229"/>
        <v>4</v>
      </c>
      <c r="L985">
        <f t="shared" si="230"/>
        <v>2</v>
      </c>
      <c r="M985">
        <f t="shared" si="231"/>
        <v>1</v>
      </c>
      <c r="N985">
        <f>fit!$F$1*H985</f>
        <v>3.7095150494003999</v>
      </c>
      <c r="O985">
        <f>fit!$F$2*I985</f>
        <v>3.7559633987808771</v>
      </c>
      <c r="P985">
        <f>fit!$F$3*J985</f>
        <v>-0.3421415649283136</v>
      </c>
      <c r="Q985">
        <f t="shared" si="232"/>
        <v>7.1233368832529633</v>
      </c>
      <c r="R985">
        <f>fit!$F$4*K985</f>
        <v>5.2347841281278701E-2</v>
      </c>
      <c r="S985">
        <f>fit!$F$5*L985</f>
        <v>0.96759570677982676</v>
      </c>
      <c r="T985">
        <f>fit!$F$6*M985</f>
        <v>-0.32130112960585139</v>
      </c>
      <c r="U985">
        <f t="shared" si="233"/>
        <v>0.69864241845525399</v>
      </c>
      <c r="V985">
        <f>fit!$F$7</f>
        <v>-1.8713887662667528</v>
      </c>
      <c r="W985">
        <f t="shared" si="234"/>
        <v>5.9505905354414645</v>
      </c>
      <c r="X985">
        <f t="shared" si="235"/>
        <v>0.99740246264057353</v>
      </c>
      <c r="Y985">
        <f t="shared" si="236"/>
        <v>6.7472003336162468E-6</v>
      </c>
    </row>
    <row r="986" spans="1:25" x14ac:dyDescent="0.25">
      <c r="A986">
        <v>100</v>
      </c>
      <c r="B986">
        <v>14</v>
      </c>
      <c r="C986">
        <f t="shared" si="237"/>
        <v>0</v>
      </c>
      <c r="D986">
        <f t="shared" si="238"/>
        <v>0</v>
      </c>
      <c r="E986">
        <f t="shared" si="239"/>
        <v>0</v>
      </c>
      <c r="F986">
        <v>1</v>
      </c>
      <c r="G986">
        <f t="shared" si="225"/>
        <v>0</v>
      </c>
      <c r="H986">
        <f t="shared" si="226"/>
        <v>3</v>
      </c>
      <c r="I986">
        <f t="shared" si="227"/>
        <v>3</v>
      </c>
      <c r="J986">
        <f t="shared" si="228"/>
        <v>2</v>
      </c>
      <c r="K986">
        <f t="shared" si="229"/>
        <v>4</v>
      </c>
      <c r="L986">
        <f t="shared" si="230"/>
        <v>2</v>
      </c>
      <c r="M986">
        <f t="shared" si="231"/>
        <v>1</v>
      </c>
      <c r="N986">
        <f>fit!$F$1*H986</f>
        <v>3.7095150494003999</v>
      </c>
      <c r="O986">
        <f>fit!$F$2*I986</f>
        <v>3.7559633987808771</v>
      </c>
      <c r="P986">
        <f>fit!$F$3*J986</f>
        <v>-0.3421415649283136</v>
      </c>
      <c r="Q986">
        <f t="shared" si="232"/>
        <v>7.1233368832529633</v>
      </c>
      <c r="R986">
        <f>fit!$F$4*K986</f>
        <v>5.2347841281278701E-2</v>
      </c>
      <c r="S986">
        <f>fit!$F$5*L986</f>
        <v>0.96759570677982676</v>
      </c>
      <c r="T986">
        <f>fit!$F$6*M986</f>
        <v>-0.32130112960585139</v>
      </c>
      <c r="U986">
        <f t="shared" si="233"/>
        <v>0.69864241845525399</v>
      </c>
      <c r="V986">
        <f>fit!$F$7</f>
        <v>-1.8713887662667528</v>
      </c>
      <c r="W986">
        <f t="shared" si="234"/>
        <v>5.9505905354414645</v>
      </c>
      <c r="X986">
        <f t="shared" si="235"/>
        <v>0.99740246264057353</v>
      </c>
      <c r="Y986">
        <f t="shared" si="236"/>
        <v>6.7472003336162468E-6</v>
      </c>
    </row>
    <row r="987" spans="1:25" x14ac:dyDescent="0.25">
      <c r="A987">
        <v>100</v>
      </c>
      <c r="B987">
        <v>15</v>
      </c>
      <c r="C987">
        <f t="shared" si="237"/>
        <v>1</v>
      </c>
      <c r="D987">
        <f t="shared" si="238"/>
        <v>0</v>
      </c>
      <c r="E987">
        <f t="shared" si="239"/>
        <v>0</v>
      </c>
      <c r="F987">
        <v>1</v>
      </c>
      <c r="G987">
        <f t="shared" si="225"/>
        <v>0</v>
      </c>
      <c r="H987">
        <f t="shared" si="226"/>
        <v>4</v>
      </c>
      <c r="I987">
        <f t="shared" si="227"/>
        <v>3</v>
      </c>
      <c r="J987">
        <f t="shared" si="228"/>
        <v>2</v>
      </c>
      <c r="K987">
        <f t="shared" si="229"/>
        <v>4</v>
      </c>
      <c r="L987">
        <f t="shared" si="230"/>
        <v>2</v>
      </c>
      <c r="M987">
        <f t="shared" si="231"/>
        <v>1</v>
      </c>
      <c r="N987">
        <f>fit!$F$1*H987</f>
        <v>4.9460200658671996</v>
      </c>
      <c r="O987">
        <f>fit!$F$2*I987</f>
        <v>3.7559633987808771</v>
      </c>
      <c r="P987">
        <f>fit!$F$3*J987</f>
        <v>-0.3421415649283136</v>
      </c>
      <c r="Q987">
        <f t="shared" si="232"/>
        <v>8.359841899719763</v>
      </c>
      <c r="R987">
        <f>fit!$F$4*K987</f>
        <v>5.2347841281278701E-2</v>
      </c>
      <c r="S987">
        <f>fit!$F$5*L987</f>
        <v>0.96759570677982676</v>
      </c>
      <c r="T987">
        <f>fit!$F$6*M987</f>
        <v>-0.32130112960585139</v>
      </c>
      <c r="U987">
        <f t="shared" si="233"/>
        <v>0.69864241845525399</v>
      </c>
      <c r="V987">
        <f>fit!$F$7</f>
        <v>-1.8713887662667528</v>
      </c>
      <c r="W987">
        <f t="shared" si="234"/>
        <v>7.1870955519082642</v>
      </c>
      <c r="X987">
        <f t="shared" si="235"/>
        <v>0.99924428901404472</v>
      </c>
      <c r="Y987">
        <f t="shared" si="236"/>
        <v>5.7109909429350509E-7</v>
      </c>
    </row>
    <row r="988" spans="1:25" x14ac:dyDescent="0.25">
      <c r="A988">
        <v>100</v>
      </c>
      <c r="B988">
        <v>16</v>
      </c>
      <c r="C988">
        <f t="shared" si="237"/>
        <v>0</v>
      </c>
      <c r="D988">
        <f t="shared" si="238"/>
        <v>1</v>
      </c>
      <c r="E988">
        <f t="shared" si="239"/>
        <v>1</v>
      </c>
      <c r="F988">
        <v>1</v>
      </c>
      <c r="G988">
        <f t="shared" si="225"/>
        <v>0</v>
      </c>
      <c r="H988">
        <f t="shared" si="226"/>
        <v>4</v>
      </c>
      <c r="I988">
        <f t="shared" si="227"/>
        <v>4</v>
      </c>
      <c r="J988">
        <f t="shared" si="228"/>
        <v>3</v>
      </c>
      <c r="K988">
        <f t="shared" si="229"/>
        <v>4</v>
      </c>
      <c r="L988">
        <f t="shared" si="230"/>
        <v>2</v>
      </c>
      <c r="M988">
        <f t="shared" si="231"/>
        <v>1</v>
      </c>
      <c r="N988">
        <f>fit!$F$1*H988</f>
        <v>4.9460200658671996</v>
      </c>
      <c r="O988">
        <f>fit!$F$2*I988</f>
        <v>5.0079511983745029</v>
      </c>
      <c r="P988">
        <f>fit!$F$3*J988</f>
        <v>-0.51321234739247035</v>
      </c>
      <c r="Q988">
        <f t="shared" si="232"/>
        <v>9.4407589168492319</v>
      </c>
      <c r="R988">
        <f>fit!$F$4*K988</f>
        <v>5.2347841281278701E-2</v>
      </c>
      <c r="S988">
        <f>fit!$F$5*L988</f>
        <v>0.96759570677982676</v>
      </c>
      <c r="T988">
        <f>fit!$F$6*M988</f>
        <v>-0.32130112960585139</v>
      </c>
      <c r="U988">
        <f t="shared" si="233"/>
        <v>0.69864241845525399</v>
      </c>
      <c r="V988">
        <f>fit!$F$7</f>
        <v>-1.8713887662667528</v>
      </c>
      <c r="W988">
        <f t="shared" si="234"/>
        <v>8.2680125690377331</v>
      </c>
      <c r="X988">
        <f t="shared" si="235"/>
        <v>0.99974347107479267</v>
      </c>
      <c r="Y988">
        <f t="shared" si="236"/>
        <v>6.5807089468029597E-8</v>
      </c>
    </row>
    <row r="989" spans="1:25" x14ac:dyDescent="0.25">
      <c r="A989">
        <v>100</v>
      </c>
      <c r="B989">
        <v>17</v>
      </c>
      <c r="C989">
        <f t="shared" si="237"/>
        <v>1</v>
      </c>
      <c r="D989">
        <f t="shared" si="238"/>
        <v>0</v>
      </c>
      <c r="E989">
        <f t="shared" si="239"/>
        <v>0</v>
      </c>
      <c r="F989">
        <v>1</v>
      </c>
      <c r="G989">
        <f t="shared" si="225"/>
        <v>0</v>
      </c>
      <c r="H989">
        <f t="shared" si="226"/>
        <v>5</v>
      </c>
      <c r="I989">
        <f t="shared" si="227"/>
        <v>4</v>
      </c>
      <c r="J989">
        <f t="shared" si="228"/>
        <v>3</v>
      </c>
      <c r="K989">
        <f t="shared" si="229"/>
        <v>4</v>
      </c>
      <c r="L989">
        <f t="shared" si="230"/>
        <v>2</v>
      </c>
      <c r="M989">
        <f t="shared" si="231"/>
        <v>1</v>
      </c>
      <c r="N989">
        <f>fit!$F$1*H989</f>
        <v>6.1825250823339992</v>
      </c>
      <c r="O989">
        <f>fit!$F$2*I989</f>
        <v>5.0079511983745029</v>
      </c>
      <c r="P989">
        <f>fit!$F$3*J989</f>
        <v>-0.51321234739247035</v>
      </c>
      <c r="Q989">
        <f t="shared" si="232"/>
        <v>10.677263933316032</v>
      </c>
      <c r="R989">
        <f>fit!$F$4*K989</f>
        <v>5.2347841281278701E-2</v>
      </c>
      <c r="S989">
        <f>fit!$F$5*L989</f>
        <v>0.96759570677982676</v>
      </c>
      <c r="T989">
        <f>fit!$F$6*M989</f>
        <v>-0.32130112960585139</v>
      </c>
      <c r="U989">
        <f t="shared" si="233"/>
        <v>0.69864241845525399</v>
      </c>
      <c r="V989">
        <f>fit!$F$7</f>
        <v>-1.8713887662667528</v>
      </c>
      <c r="W989">
        <f t="shared" si="234"/>
        <v>9.5045175855045336</v>
      </c>
      <c r="X989">
        <f t="shared" si="235"/>
        <v>0.99992549110898177</v>
      </c>
      <c r="Y989">
        <f t="shared" si="236"/>
        <v>5.5515748407668214E-9</v>
      </c>
    </row>
    <row r="990" spans="1:25" x14ac:dyDescent="0.25">
      <c r="A990">
        <v>101</v>
      </c>
      <c r="B990">
        <v>1</v>
      </c>
      <c r="C990">
        <f t="shared" si="237"/>
        <v>1</v>
      </c>
      <c r="D990">
        <f t="shared" si="238"/>
        <v>1</v>
      </c>
      <c r="E990">
        <f t="shared" si="239"/>
        <v>1</v>
      </c>
      <c r="F990">
        <v>0</v>
      </c>
      <c r="G990">
        <f t="shared" si="225"/>
        <v>1</v>
      </c>
      <c r="H990">
        <f t="shared" si="226"/>
        <v>0</v>
      </c>
      <c r="I990">
        <f t="shared" si="227"/>
        <v>0</v>
      </c>
      <c r="J990">
        <f t="shared" si="228"/>
        <v>0</v>
      </c>
      <c r="K990">
        <f t="shared" si="229"/>
        <v>1</v>
      </c>
      <c r="L990">
        <f t="shared" si="230"/>
        <v>1</v>
      </c>
      <c r="M990">
        <f t="shared" si="231"/>
        <v>1</v>
      </c>
      <c r="N990">
        <f>fit!$F$1*H990</f>
        <v>0</v>
      </c>
      <c r="O990">
        <f>fit!$F$2*I990</f>
        <v>0</v>
      </c>
      <c r="P990">
        <f>fit!$F$3*J990</f>
        <v>0</v>
      </c>
      <c r="Q990">
        <f t="shared" si="232"/>
        <v>0</v>
      </c>
      <c r="R990">
        <f>fit!$F$4*K990</f>
        <v>1.3086960320319675E-2</v>
      </c>
      <c r="S990">
        <f>fit!$F$5*L990</f>
        <v>0.48379785338991338</v>
      </c>
      <c r="T990">
        <f>fit!$F$6*M990</f>
        <v>-0.32130112960585139</v>
      </c>
      <c r="U990">
        <f t="shared" si="233"/>
        <v>0.17558368410438169</v>
      </c>
      <c r="V990">
        <f>fit!$F$7</f>
        <v>-1.8713887662667528</v>
      </c>
      <c r="W990">
        <f t="shared" si="234"/>
        <v>-1.6958050821623711</v>
      </c>
      <c r="X990">
        <f t="shared" si="235"/>
        <v>0.15501393995522167</v>
      </c>
      <c r="Y990">
        <f t="shared" si="236"/>
        <v>2.402932158044107E-2</v>
      </c>
    </row>
    <row r="991" spans="1:25" x14ac:dyDescent="0.25">
      <c r="A991">
        <v>101</v>
      </c>
      <c r="B991">
        <v>2</v>
      </c>
      <c r="C991">
        <f t="shared" si="237"/>
        <v>0</v>
      </c>
      <c r="D991">
        <f t="shared" si="238"/>
        <v>0</v>
      </c>
      <c r="E991">
        <f t="shared" si="239"/>
        <v>0</v>
      </c>
      <c r="F991">
        <v>0</v>
      </c>
      <c r="G991">
        <f t="shared" si="225"/>
        <v>1</v>
      </c>
      <c r="H991">
        <f t="shared" si="226"/>
        <v>0</v>
      </c>
      <c r="I991">
        <f t="shared" si="227"/>
        <v>0</v>
      </c>
      <c r="J991">
        <f t="shared" si="228"/>
        <v>0</v>
      </c>
      <c r="K991">
        <f t="shared" si="229"/>
        <v>1</v>
      </c>
      <c r="L991">
        <f t="shared" si="230"/>
        <v>1</v>
      </c>
      <c r="M991">
        <f t="shared" si="231"/>
        <v>1</v>
      </c>
      <c r="N991">
        <f>fit!$F$1*H991</f>
        <v>0</v>
      </c>
      <c r="O991">
        <f>fit!$F$2*I991</f>
        <v>0</v>
      </c>
      <c r="P991">
        <f>fit!$F$3*J991</f>
        <v>0</v>
      </c>
      <c r="Q991">
        <f t="shared" si="232"/>
        <v>0</v>
      </c>
      <c r="R991">
        <f>fit!$F$4*K991</f>
        <v>1.3086960320319675E-2</v>
      </c>
      <c r="S991">
        <f>fit!$F$5*L991</f>
        <v>0.48379785338991338</v>
      </c>
      <c r="T991">
        <f>fit!$F$6*M991</f>
        <v>-0.32130112960585139</v>
      </c>
      <c r="U991">
        <f t="shared" si="233"/>
        <v>0.17558368410438169</v>
      </c>
      <c r="V991">
        <f>fit!$F$7</f>
        <v>-1.8713887662667528</v>
      </c>
      <c r="W991">
        <f t="shared" si="234"/>
        <v>-1.6958050821623711</v>
      </c>
      <c r="X991">
        <f t="shared" si="235"/>
        <v>0.15501393995522167</v>
      </c>
      <c r="Y991">
        <f t="shared" si="236"/>
        <v>2.402932158044107E-2</v>
      </c>
    </row>
    <row r="992" spans="1:25" x14ac:dyDescent="0.25">
      <c r="A992">
        <v>101</v>
      </c>
      <c r="B992">
        <v>3</v>
      </c>
      <c r="C992">
        <f t="shared" si="237"/>
        <v>1</v>
      </c>
      <c r="D992">
        <f t="shared" si="238"/>
        <v>0</v>
      </c>
      <c r="E992">
        <f t="shared" si="239"/>
        <v>0</v>
      </c>
      <c r="F992">
        <v>0</v>
      </c>
      <c r="G992">
        <f t="shared" si="225"/>
        <v>1</v>
      </c>
      <c r="H992">
        <f t="shared" si="226"/>
        <v>0</v>
      </c>
      <c r="I992">
        <f t="shared" si="227"/>
        <v>0</v>
      </c>
      <c r="J992">
        <f t="shared" si="228"/>
        <v>0</v>
      </c>
      <c r="K992">
        <f t="shared" si="229"/>
        <v>2</v>
      </c>
      <c r="L992">
        <f t="shared" si="230"/>
        <v>1</v>
      </c>
      <c r="M992">
        <f t="shared" si="231"/>
        <v>1</v>
      </c>
      <c r="N992">
        <f>fit!$F$1*H992</f>
        <v>0</v>
      </c>
      <c r="O992">
        <f>fit!$F$2*I992</f>
        <v>0</v>
      </c>
      <c r="P992">
        <f>fit!$F$3*J992</f>
        <v>0</v>
      </c>
      <c r="Q992">
        <f t="shared" si="232"/>
        <v>0</v>
      </c>
      <c r="R992">
        <f>fit!$F$4*K992</f>
        <v>2.617392064063935E-2</v>
      </c>
      <c r="S992">
        <f>fit!$F$5*L992</f>
        <v>0.48379785338991338</v>
      </c>
      <c r="T992">
        <f>fit!$F$6*M992</f>
        <v>-0.32130112960585139</v>
      </c>
      <c r="U992">
        <f t="shared" si="233"/>
        <v>0.18867064442470133</v>
      </c>
      <c r="V992">
        <f>fit!$F$7</f>
        <v>-1.8713887662667528</v>
      </c>
      <c r="W992">
        <f t="shared" si="234"/>
        <v>-1.6827181218420515</v>
      </c>
      <c r="X992">
        <f t="shared" si="235"/>
        <v>0.15673588013036552</v>
      </c>
      <c r="Y992">
        <f t="shared" si="236"/>
        <v>2.456613612024031E-2</v>
      </c>
    </row>
    <row r="993" spans="1:25" x14ac:dyDescent="0.25">
      <c r="A993">
        <v>101</v>
      </c>
      <c r="B993">
        <v>4</v>
      </c>
      <c r="C993">
        <f t="shared" si="237"/>
        <v>0</v>
      </c>
      <c r="D993">
        <f t="shared" si="238"/>
        <v>1</v>
      </c>
      <c r="E993">
        <f t="shared" si="239"/>
        <v>0</v>
      </c>
      <c r="F993">
        <v>1</v>
      </c>
      <c r="G993">
        <f t="shared" si="225"/>
        <v>0</v>
      </c>
      <c r="H993">
        <f t="shared" si="226"/>
        <v>0</v>
      </c>
      <c r="I993">
        <f t="shared" si="227"/>
        <v>1</v>
      </c>
      <c r="J993">
        <f t="shared" si="228"/>
        <v>0</v>
      </c>
      <c r="K993">
        <f t="shared" si="229"/>
        <v>2</v>
      </c>
      <c r="L993">
        <f t="shared" si="230"/>
        <v>1</v>
      </c>
      <c r="M993">
        <f t="shared" si="231"/>
        <v>1</v>
      </c>
      <c r="N993">
        <f>fit!$F$1*H993</f>
        <v>0</v>
      </c>
      <c r="O993">
        <f>fit!$F$2*I993</f>
        <v>1.2519877995936257</v>
      </c>
      <c r="P993">
        <f>fit!$F$3*J993</f>
        <v>0</v>
      </c>
      <c r="Q993">
        <f t="shared" si="232"/>
        <v>1.2519877995936257</v>
      </c>
      <c r="R993">
        <f>fit!$F$4*K993</f>
        <v>2.617392064063935E-2</v>
      </c>
      <c r="S993">
        <f>fit!$F$5*L993</f>
        <v>0.48379785338991338</v>
      </c>
      <c r="T993">
        <f>fit!$F$6*M993</f>
        <v>-0.32130112960585139</v>
      </c>
      <c r="U993">
        <f t="shared" si="233"/>
        <v>0.18867064442470133</v>
      </c>
      <c r="V993">
        <f>fit!$F$7</f>
        <v>-1.8713887662667528</v>
      </c>
      <c r="W993">
        <f t="shared" si="234"/>
        <v>-0.43073032224842578</v>
      </c>
      <c r="X993">
        <f t="shared" si="235"/>
        <v>0.3939519508500664</v>
      </c>
      <c r="Y993">
        <f t="shared" si="236"/>
        <v>0.36729423787844034</v>
      </c>
    </row>
    <row r="994" spans="1:25" x14ac:dyDescent="0.25">
      <c r="A994">
        <v>101</v>
      </c>
      <c r="B994">
        <v>5</v>
      </c>
      <c r="C994">
        <f t="shared" si="237"/>
        <v>1</v>
      </c>
      <c r="D994">
        <f t="shared" si="238"/>
        <v>0</v>
      </c>
      <c r="E994">
        <f t="shared" si="239"/>
        <v>0</v>
      </c>
      <c r="F994">
        <v>0</v>
      </c>
      <c r="G994">
        <f t="shared" si="225"/>
        <v>1</v>
      </c>
      <c r="H994">
        <f t="shared" si="226"/>
        <v>0</v>
      </c>
      <c r="I994">
        <f t="shared" si="227"/>
        <v>1</v>
      </c>
      <c r="J994">
        <f t="shared" si="228"/>
        <v>0</v>
      </c>
      <c r="K994">
        <f t="shared" si="229"/>
        <v>3</v>
      </c>
      <c r="L994">
        <f t="shared" si="230"/>
        <v>1</v>
      </c>
      <c r="M994">
        <f t="shared" si="231"/>
        <v>1</v>
      </c>
      <c r="N994">
        <f>fit!$F$1*H994</f>
        <v>0</v>
      </c>
      <c r="O994">
        <f>fit!$F$2*I994</f>
        <v>1.2519877995936257</v>
      </c>
      <c r="P994">
        <f>fit!$F$3*J994</f>
        <v>0</v>
      </c>
      <c r="Q994">
        <f t="shared" si="232"/>
        <v>1.2519877995936257</v>
      </c>
      <c r="R994">
        <f>fit!$F$4*K994</f>
        <v>3.9260880960959026E-2</v>
      </c>
      <c r="S994">
        <f>fit!$F$5*L994</f>
        <v>0.48379785338991338</v>
      </c>
      <c r="T994">
        <f>fit!$F$6*M994</f>
        <v>-0.32130112960585139</v>
      </c>
      <c r="U994">
        <f t="shared" si="233"/>
        <v>0.20175760474502097</v>
      </c>
      <c r="V994">
        <f>fit!$F$7</f>
        <v>-1.8713887662667528</v>
      </c>
      <c r="W994">
        <f t="shared" si="234"/>
        <v>-0.41764336192810614</v>
      </c>
      <c r="X994">
        <f t="shared" si="235"/>
        <v>0.39708081022524772</v>
      </c>
      <c r="Y994">
        <f t="shared" si="236"/>
        <v>0.15767316984913918</v>
      </c>
    </row>
    <row r="995" spans="1:25" x14ac:dyDescent="0.25">
      <c r="A995">
        <v>101</v>
      </c>
      <c r="B995">
        <v>6</v>
      </c>
      <c r="C995">
        <f t="shared" si="237"/>
        <v>0</v>
      </c>
      <c r="D995">
        <f t="shared" si="238"/>
        <v>0</v>
      </c>
      <c r="E995">
        <f t="shared" si="239"/>
        <v>1</v>
      </c>
      <c r="F995">
        <v>0</v>
      </c>
      <c r="G995">
        <f t="shared" si="225"/>
        <v>1</v>
      </c>
      <c r="H995">
        <f t="shared" si="226"/>
        <v>0</v>
      </c>
      <c r="I995">
        <f t="shared" si="227"/>
        <v>1</v>
      </c>
      <c r="J995">
        <f t="shared" si="228"/>
        <v>0</v>
      </c>
      <c r="K995">
        <f t="shared" si="229"/>
        <v>3</v>
      </c>
      <c r="L995">
        <f t="shared" si="230"/>
        <v>1</v>
      </c>
      <c r="M995">
        <f t="shared" si="231"/>
        <v>2</v>
      </c>
      <c r="N995">
        <f>fit!$F$1*H995</f>
        <v>0</v>
      </c>
      <c r="O995">
        <f>fit!$F$2*I995</f>
        <v>1.2519877995936257</v>
      </c>
      <c r="P995">
        <f>fit!$F$3*J995</f>
        <v>0</v>
      </c>
      <c r="Q995">
        <f t="shared" si="232"/>
        <v>1.2519877995936257</v>
      </c>
      <c r="R995">
        <f>fit!$F$4*K995</f>
        <v>3.9260880960959026E-2</v>
      </c>
      <c r="S995">
        <f>fit!$F$5*L995</f>
        <v>0.48379785338991338</v>
      </c>
      <c r="T995">
        <f>fit!$F$6*M995</f>
        <v>-0.64260225921170278</v>
      </c>
      <c r="U995">
        <f t="shared" si="233"/>
        <v>-0.11954352486083042</v>
      </c>
      <c r="V995">
        <f>fit!$F$7</f>
        <v>-1.8713887662667528</v>
      </c>
      <c r="W995">
        <f t="shared" si="234"/>
        <v>-0.73894449153395758</v>
      </c>
      <c r="X995">
        <f t="shared" si="235"/>
        <v>0.32323499750836171</v>
      </c>
      <c r="Y995">
        <f t="shared" si="236"/>
        <v>0.1044808636142306</v>
      </c>
    </row>
    <row r="996" spans="1:25" x14ac:dyDescent="0.25">
      <c r="A996">
        <v>101</v>
      </c>
      <c r="B996">
        <v>7</v>
      </c>
      <c r="C996">
        <f t="shared" si="237"/>
        <v>1</v>
      </c>
      <c r="D996">
        <f t="shared" si="238"/>
        <v>1</v>
      </c>
      <c r="E996">
        <f t="shared" si="239"/>
        <v>0</v>
      </c>
      <c r="F996">
        <v>1</v>
      </c>
      <c r="G996">
        <f t="shared" si="225"/>
        <v>0</v>
      </c>
      <c r="H996">
        <f t="shared" si="226"/>
        <v>1</v>
      </c>
      <c r="I996">
        <f t="shared" si="227"/>
        <v>2</v>
      </c>
      <c r="J996">
        <f t="shared" si="228"/>
        <v>0</v>
      </c>
      <c r="K996">
        <f t="shared" si="229"/>
        <v>3</v>
      </c>
      <c r="L996">
        <f t="shared" si="230"/>
        <v>1</v>
      </c>
      <c r="M996">
        <f t="shared" si="231"/>
        <v>2</v>
      </c>
      <c r="N996">
        <f>fit!$F$1*H996</f>
        <v>1.2365050164667999</v>
      </c>
      <c r="O996">
        <f>fit!$F$2*I996</f>
        <v>2.5039755991872514</v>
      </c>
      <c r="P996">
        <f>fit!$F$3*J996</f>
        <v>0</v>
      </c>
      <c r="Q996">
        <f t="shared" si="232"/>
        <v>3.7404806156540511</v>
      </c>
      <c r="R996">
        <f>fit!$F$4*K996</f>
        <v>3.9260880960959026E-2</v>
      </c>
      <c r="S996">
        <f>fit!$F$5*L996</f>
        <v>0.48379785338991338</v>
      </c>
      <c r="T996">
        <f>fit!$F$6*M996</f>
        <v>-0.64260225921170278</v>
      </c>
      <c r="U996">
        <f t="shared" si="233"/>
        <v>-0.11954352486083042</v>
      </c>
      <c r="V996">
        <f>fit!$F$7</f>
        <v>-1.8713887662667528</v>
      </c>
      <c r="W996">
        <f t="shared" si="234"/>
        <v>1.7495483245264678</v>
      </c>
      <c r="X996">
        <f t="shared" si="235"/>
        <v>0.85189582343397763</v>
      </c>
      <c r="Y996">
        <f t="shared" si="236"/>
        <v>2.1934847116299529E-2</v>
      </c>
    </row>
    <row r="997" spans="1:25" x14ac:dyDescent="0.25">
      <c r="A997">
        <v>101</v>
      </c>
      <c r="B997">
        <v>8</v>
      </c>
      <c r="C997">
        <f t="shared" si="237"/>
        <v>0</v>
      </c>
      <c r="D997">
        <f t="shared" si="238"/>
        <v>0</v>
      </c>
      <c r="E997">
        <f t="shared" si="239"/>
        <v>0</v>
      </c>
      <c r="F997">
        <v>1</v>
      </c>
      <c r="G997">
        <f t="shared" si="225"/>
        <v>0</v>
      </c>
      <c r="H997">
        <f t="shared" si="226"/>
        <v>1</v>
      </c>
      <c r="I997">
        <f t="shared" si="227"/>
        <v>2</v>
      </c>
      <c r="J997">
        <f t="shared" si="228"/>
        <v>0</v>
      </c>
      <c r="K997">
        <f t="shared" si="229"/>
        <v>3</v>
      </c>
      <c r="L997">
        <f t="shared" si="230"/>
        <v>1</v>
      </c>
      <c r="M997">
        <f t="shared" si="231"/>
        <v>2</v>
      </c>
      <c r="N997">
        <f>fit!$F$1*H997</f>
        <v>1.2365050164667999</v>
      </c>
      <c r="O997">
        <f>fit!$F$2*I997</f>
        <v>2.5039755991872514</v>
      </c>
      <c r="P997">
        <f>fit!$F$3*J997</f>
        <v>0</v>
      </c>
      <c r="Q997">
        <f t="shared" si="232"/>
        <v>3.7404806156540511</v>
      </c>
      <c r="R997">
        <f>fit!$F$4*K997</f>
        <v>3.9260880960959026E-2</v>
      </c>
      <c r="S997">
        <f>fit!$F$5*L997</f>
        <v>0.48379785338991338</v>
      </c>
      <c r="T997">
        <f>fit!$F$6*M997</f>
        <v>-0.64260225921170278</v>
      </c>
      <c r="U997">
        <f t="shared" si="233"/>
        <v>-0.11954352486083042</v>
      </c>
      <c r="V997">
        <f>fit!$F$7</f>
        <v>-1.8713887662667528</v>
      </c>
      <c r="W997">
        <f t="shared" si="234"/>
        <v>1.7495483245264678</v>
      </c>
      <c r="X997">
        <f t="shared" si="235"/>
        <v>0.85189582343397763</v>
      </c>
      <c r="Y997">
        <f t="shared" si="236"/>
        <v>2.1934847116299529E-2</v>
      </c>
    </row>
    <row r="998" spans="1:25" x14ac:dyDescent="0.25">
      <c r="A998">
        <v>101</v>
      </c>
      <c r="B998">
        <v>9</v>
      </c>
      <c r="C998">
        <f t="shared" si="237"/>
        <v>1</v>
      </c>
      <c r="D998">
        <f t="shared" si="238"/>
        <v>0</v>
      </c>
      <c r="E998">
        <f t="shared" si="239"/>
        <v>0</v>
      </c>
      <c r="F998">
        <v>1</v>
      </c>
      <c r="G998">
        <f t="shared" si="225"/>
        <v>0</v>
      </c>
      <c r="H998">
        <f t="shared" si="226"/>
        <v>2</v>
      </c>
      <c r="I998">
        <f t="shared" si="227"/>
        <v>2</v>
      </c>
      <c r="J998">
        <f t="shared" si="228"/>
        <v>0</v>
      </c>
      <c r="K998">
        <f t="shared" si="229"/>
        <v>3</v>
      </c>
      <c r="L998">
        <f t="shared" si="230"/>
        <v>1</v>
      </c>
      <c r="M998">
        <f t="shared" si="231"/>
        <v>2</v>
      </c>
      <c r="N998">
        <f>fit!$F$1*H998</f>
        <v>2.4730100329335998</v>
      </c>
      <c r="O998">
        <f>fit!$F$2*I998</f>
        <v>2.5039755991872514</v>
      </c>
      <c r="P998">
        <f>fit!$F$3*J998</f>
        <v>0</v>
      </c>
      <c r="Q998">
        <f t="shared" si="232"/>
        <v>4.9769856321208508</v>
      </c>
      <c r="R998">
        <f>fit!$F$4*K998</f>
        <v>3.9260880960959026E-2</v>
      </c>
      <c r="S998">
        <f>fit!$F$5*L998</f>
        <v>0.48379785338991338</v>
      </c>
      <c r="T998">
        <f>fit!$F$6*M998</f>
        <v>-0.64260225921170278</v>
      </c>
      <c r="U998">
        <f t="shared" si="233"/>
        <v>-0.11954352486083042</v>
      </c>
      <c r="V998">
        <f>fit!$F$7</f>
        <v>-1.8713887662667528</v>
      </c>
      <c r="W998">
        <f t="shared" si="234"/>
        <v>2.9860533409932675</v>
      </c>
      <c r="X998">
        <f t="shared" si="235"/>
        <v>0.95194007153989058</v>
      </c>
      <c r="Y998">
        <f t="shared" si="236"/>
        <v>2.3097567235908357E-3</v>
      </c>
    </row>
    <row r="999" spans="1:25" x14ac:dyDescent="0.25">
      <c r="A999">
        <v>101</v>
      </c>
      <c r="B999">
        <v>10</v>
      </c>
      <c r="C999">
        <f t="shared" si="237"/>
        <v>0</v>
      </c>
      <c r="D999">
        <f t="shared" si="238"/>
        <v>1</v>
      </c>
      <c r="E999">
        <f t="shared" si="239"/>
        <v>0</v>
      </c>
      <c r="F999">
        <v>1</v>
      </c>
      <c r="G999">
        <f t="shared" si="225"/>
        <v>0</v>
      </c>
      <c r="H999">
        <f t="shared" si="226"/>
        <v>2</v>
      </c>
      <c r="I999">
        <f t="shared" si="227"/>
        <v>3</v>
      </c>
      <c r="J999">
        <f t="shared" si="228"/>
        <v>0</v>
      </c>
      <c r="K999">
        <f t="shared" si="229"/>
        <v>3</v>
      </c>
      <c r="L999">
        <f t="shared" si="230"/>
        <v>1</v>
      </c>
      <c r="M999">
        <f t="shared" si="231"/>
        <v>2</v>
      </c>
      <c r="N999">
        <f>fit!$F$1*H999</f>
        <v>2.4730100329335998</v>
      </c>
      <c r="O999">
        <f>fit!$F$2*I999</f>
        <v>3.7559633987808771</v>
      </c>
      <c r="P999">
        <f>fit!$F$3*J999</f>
        <v>0</v>
      </c>
      <c r="Q999">
        <f t="shared" si="232"/>
        <v>6.2289734317144774</v>
      </c>
      <c r="R999">
        <f>fit!$F$4*K999</f>
        <v>3.9260880960959026E-2</v>
      </c>
      <c r="S999">
        <f>fit!$F$5*L999</f>
        <v>0.48379785338991338</v>
      </c>
      <c r="T999">
        <f>fit!$F$6*M999</f>
        <v>-0.64260225921170278</v>
      </c>
      <c r="U999">
        <f t="shared" si="233"/>
        <v>-0.11954352486083042</v>
      </c>
      <c r="V999">
        <f>fit!$F$7</f>
        <v>-1.8713887662667528</v>
      </c>
      <c r="W999">
        <f t="shared" si="234"/>
        <v>4.2380411405868941</v>
      </c>
      <c r="X999">
        <f t="shared" si="235"/>
        <v>0.9857695860565947</v>
      </c>
      <c r="Y999">
        <f t="shared" si="236"/>
        <v>2.0250468100066384E-4</v>
      </c>
    </row>
    <row r="1000" spans="1:25" x14ac:dyDescent="0.25">
      <c r="A1000">
        <v>101</v>
      </c>
      <c r="B1000">
        <v>11</v>
      </c>
      <c r="C1000">
        <f t="shared" si="237"/>
        <v>1</v>
      </c>
      <c r="D1000">
        <f t="shared" si="238"/>
        <v>0</v>
      </c>
      <c r="E1000">
        <f t="shared" si="239"/>
        <v>1</v>
      </c>
      <c r="F1000">
        <v>1</v>
      </c>
      <c r="G1000">
        <f t="shared" si="225"/>
        <v>0</v>
      </c>
      <c r="H1000">
        <f t="shared" si="226"/>
        <v>3</v>
      </c>
      <c r="I1000">
        <f t="shared" si="227"/>
        <v>3</v>
      </c>
      <c r="J1000">
        <f t="shared" si="228"/>
        <v>1</v>
      </c>
      <c r="K1000">
        <f t="shared" si="229"/>
        <v>3</v>
      </c>
      <c r="L1000">
        <f t="shared" si="230"/>
        <v>1</v>
      </c>
      <c r="M1000">
        <f t="shared" si="231"/>
        <v>2</v>
      </c>
      <c r="N1000">
        <f>fit!$F$1*H1000</f>
        <v>3.7095150494003999</v>
      </c>
      <c r="O1000">
        <f>fit!$F$2*I1000</f>
        <v>3.7559633987808771</v>
      </c>
      <c r="P1000">
        <f>fit!$F$3*J1000</f>
        <v>-0.1710707824641568</v>
      </c>
      <c r="Q1000">
        <f t="shared" si="232"/>
        <v>7.2944076657171202</v>
      </c>
      <c r="R1000">
        <f>fit!$F$4*K1000</f>
        <v>3.9260880960959026E-2</v>
      </c>
      <c r="S1000">
        <f>fit!$F$5*L1000</f>
        <v>0.48379785338991338</v>
      </c>
      <c r="T1000">
        <f>fit!$F$6*M1000</f>
        <v>-0.64260225921170278</v>
      </c>
      <c r="U1000">
        <f t="shared" si="233"/>
        <v>-0.11954352486083042</v>
      </c>
      <c r="V1000">
        <f>fit!$F$7</f>
        <v>-1.8713887662667528</v>
      </c>
      <c r="W1000">
        <f t="shared" si="234"/>
        <v>5.3034753745895369</v>
      </c>
      <c r="X1000">
        <f t="shared" si="235"/>
        <v>0.99505034459565933</v>
      </c>
      <c r="Y1000">
        <f t="shared" si="236"/>
        <v>2.4499088621718793E-5</v>
      </c>
    </row>
    <row r="1001" spans="1:25" x14ac:dyDescent="0.25">
      <c r="A1001">
        <v>101</v>
      </c>
      <c r="B1001">
        <v>12</v>
      </c>
      <c r="C1001">
        <f t="shared" si="237"/>
        <v>0</v>
      </c>
      <c r="D1001">
        <f t="shared" si="238"/>
        <v>0</v>
      </c>
      <c r="E1001">
        <f t="shared" si="239"/>
        <v>0</v>
      </c>
      <c r="F1001">
        <v>1</v>
      </c>
      <c r="G1001">
        <f t="shared" si="225"/>
        <v>0</v>
      </c>
      <c r="H1001">
        <f t="shared" si="226"/>
        <v>3</v>
      </c>
      <c r="I1001">
        <f t="shared" si="227"/>
        <v>3</v>
      </c>
      <c r="J1001">
        <f t="shared" si="228"/>
        <v>1</v>
      </c>
      <c r="K1001">
        <f t="shared" si="229"/>
        <v>3</v>
      </c>
      <c r="L1001">
        <f t="shared" si="230"/>
        <v>1</v>
      </c>
      <c r="M1001">
        <f t="shared" si="231"/>
        <v>2</v>
      </c>
      <c r="N1001">
        <f>fit!$F$1*H1001</f>
        <v>3.7095150494003999</v>
      </c>
      <c r="O1001">
        <f>fit!$F$2*I1001</f>
        <v>3.7559633987808771</v>
      </c>
      <c r="P1001">
        <f>fit!$F$3*J1001</f>
        <v>-0.1710707824641568</v>
      </c>
      <c r="Q1001">
        <f t="shared" si="232"/>
        <v>7.2944076657171202</v>
      </c>
      <c r="R1001">
        <f>fit!$F$4*K1001</f>
        <v>3.9260880960959026E-2</v>
      </c>
      <c r="S1001">
        <f>fit!$F$5*L1001</f>
        <v>0.48379785338991338</v>
      </c>
      <c r="T1001">
        <f>fit!$F$6*M1001</f>
        <v>-0.64260225921170278</v>
      </c>
      <c r="U1001">
        <f t="shared" si="233"/>
        <v>-0.11954352486083042</v>
      </c>
      <c r="V1001">
        <f>fit!$F$7</f>
        <v>-1.8713887662667528</v>
      </c>
      <c r="W1001">
        <f t="shared" si="234"/>
        <v>5.3034753745895369</v>
      </c>
      <c r="X1001">
        <f t="shared" si="235"/>
        <v>0.99505034459565933</v>
      </c>
      <c r="Y1001">
        <f t="shared" si="236"/>
        <v>2.4499088621718793E-5</v>
      </c>
    </row>
    <row r="1002" spans="1:25" x14ac:dyDescent="0.25">
      <c r="A1002">
        <v>101</v>
      </c>
      <c r="B1002">
        <v>13</v>
      </c>
      <c r="C1002">
        <f t="shared" si="237"/>
        <v>1</v>
      </c>
      <c r="D1002">
        <f t="shared" si="238"/>
        <v>1</v>
      </c>
      <c r="E1002">
        <f t="shared" si="239"/>
        <v>0</v>
      </c>
      <c r="F1002">
        <v>1</v>
      </c>
      <c r="G1002">
        <f t="shared" si="225"/>
        <v>0</v>
      </c>
      <c r="H1002">
        <f t="shared" si="226"/>
        <v>4</v>
      </c>
      <c r="I1002">
        <f t="shared" si="227"/>
        <v>4</v>
      </c>
      <c r="J1002">
        <f t="shared" si="228"/>
        <v>1</v>
      </c>
      <c r="K1002">
        <f t="shared" si="229"/>
        <v>3</v>
      </c>
      <c r="L1002">
        <f t="shared" si="230"/>
        <v>1</v>
      </c>
      <c r="M1002">
        <f t="shared" si="231"/>
        <v>2</v>
      </c>
      <c r="N1002">
        <f>fit!$F$1*H1002</f>
        <v>4.9460200658671996</v>
      </c>
      <c r="O1002">
        <f>fit!$F$2*I1002</f>
        <v>5.0079511983745029</v>
      </c>
      <c r="P1002">
        <f>fit!$F$3*J1002</f>
        <v>-0.1710707824641568</v>
      </c>
      <c r="Q1002">
        <f t="shared" si="232"/>
        <v>9.7829004817775456</v>
      </c>
      <c r="R1002">
        <f>fit!$F$4*K1002</f>
        <v>3.9260880960959026E-2</v>
      </c>
      <c r="S1002">
        <f>fit!$F$5*L1002</f>
        <v>0.48379785338991338</v>
      </c>
      <c r="T1002">
        <f>fit!$F$6*M1002</f>
        <v>-0.64260225921170278</v>
      </c>
      <c r="U1002">
        <f t="shared" si="233"/>
        <v>-0.11954352486083042</v>
      </c>
      <c r="V1002">
        <f>fit!$F$7</f>
        <v>-1.8713887662667528</v>
      </c>
      <c r="W1002">
        <f t="shared" si="234"/>
        <v>7.7919681906499623</v>
      </c>
      <c r="X1002">
        <f t="shared" si="235"/>
        <v>0.99958713138723554</v>
      </c>
      <c r="Y1002">
        <f t="shared" si="236"/>
        <v>1.7046049140605043E-7</v>
      </c>
    </row>
    <row r="1003" spans="1:25" x14ac:dyDescent="0.25">
      <c r="A1003">
        <v>101</v>
      </c>
      <c r="B1003">
        <v>14</v>
      </c>
      <c r="C1003">
        <f t="shared" si="237"/>
        <v>0</v>
      </c>
      <c r="D1003">
        <f t="shared" si="238"/>
        <v>0</v>
      </c>
      <c r="E1003">
        <f t="shared" si="239"/>
        <v>0</v>
      </c>
      <c r="F1003">
        <v>1</v>
      </c>
      <c r="G1003">
        <f t="shared" si="225"/>
        <v>0</v>
      </c>
      <c r="H1003">
        <f t="shared" si="226"/>
        <v>4</v>
      </c>
      <c r="I1003">
        <f t="shared" si="227"/>
        <v>4</v>
      </c>
      <c r="J1003">
        <f t="shared" si="228"/>
        <v>1</v>
      </c>
      <c r="K1003">
        <f t="shared" si="229"/>
        <v>3</v>
      </c>
      <c r="L1003">
        <f t="shared" si="230"/>
        <v>1</v>
      </c>
      <c r="M1003">
        <f t="shared" si="231"/>
        <v>2</v>
      </c>
      <c r="N1003">
        <f>fit!$F$1*H1003</f>
        <v>4.9460200658671996</v>
      </c>
      <c r="O1003">
        <f>fit!$F$2*I1003</f>
        <v>5.0079511983745029</v>
      </c>
      <c r="P1003">
        <f>fit!$F$3*J1003</f>
        <v>-0.1710707824641568</v>
      </c>
      <c r="Q1003">
        <f t="shared" si="232"/>
        <v>9.7829004817775456</v>
      </c>
      <c r="R1003">
        <f>fit!$F$4*K1003</f>
        <v>3.9260880960959026E-2</v>
      </c>
      <c r="S1003">
        <f>fit!$F$5*L1003</f>
        <v>0.48379785338991338</v>
      </c>
      <c r="T1003">
        <f>fit!$F$6*M1003</f>
        <v>-0.64260225921170278</v>
      </c>
      <c r="U1003">
        <f t="shared" si="233"/>
        <v>-0.11954352486083042</v>
      </c>
      <c r="V1003">
        <f>fit!$F$7</f>
        <v>-1.8713887662667528</v>
      </c>
      <c r="W1003">
        <f t="shared" si="234"/>
        <v>7.7919681906499623</v>
      </c>
      <c r="X1003">
        <f t="shared" si="235"/>
        <v>0.99958713138723554</v>
      </c>
      <c r="Y1003">
        <f t="shared" si="236"/>
        <v>1.7046049140605043E-7</v>
      </c>
    </row>
    <row r="1004" spans="1:25" x14ac:dyDescent="0.25">
      <c r="A1004">
        <v>102</v>
      </c>
      <c r="B1004">
        <v>1</v>
      </c>
      <c r="C1004">
        <f t="shared" si="237"/>
        <v>1</v>
      </c>
      <c r="D1004">
        <f t="shared" si="238"/>
        <v>1</v>
      </c>
      <c r="E1004">
        <f t="shared" si="239"/>
        <v>1</v>
      </c>
      <c r="F1004">
        <v>0</v>
      </c>
      <c r="G1004">
        <f t="shared" si="225"/>
        <v>1</v>
      </c>
      <c r="H1004">
        <f t="shared" si="226"/>
        <v>0</v>
      </c>
      <c r="I1004">
        <f t="shared" si="227"/>
        <v>0</v>
      </c>
      <c r="J1004">
        <f t="shared" si="228"/>
        <v>0</v>
      </c>
      <c r="K1004">
        <f t="shared" si="229"/>
        <v>1</v>
      </c>
      <c r="L1004">
        <f t="shared" si="230"/>
        <v>1</v>
      </c>
      <c r="M1004">
        <f t="shared" si="231"/>
        <v>1</v>
      </c>
      <c r="N1004">
        <f>fit!$F$1*H1004</f>
        <v>0</v>
      </c>
      <c r="O1004">
        <f>fit!$F$2*I1004</f>
        <v>0</v>
      </c>
      <c r="P1004">
        <f>fit!$F$3*J1004</f>
        <v>0</v>
      </c>
      <c r="Q1004">
        <f t="shared" si="232"/>
        <v>0</v>
      </c>
      <c r="R1004">
        <f>fit!$F$4*K1004</f>
        <v>1.3086960320319675E-2</v>
      </c>
      <c r="S1004">
        <f>fit!$F$5*L1004</f>
        <v>0.48379785338991338</v>
      </c>
      <c r="T1004">
        <f>fit!$F$6*M1004</f>
        <v>-0.32130112960585139</v>
      </c>
      <c r="U1004">
        <f t="shared" si="233"/>
        <v>0.17558368410438169</v>
      </c>
      <c r="V1004">
        <f>fit!$F$7</f>
        <v>-1.8713887662667528</v>
      </c>
      <c r="W1004">
        <f t="shared" si="234"/>
        <v>-1.6958050821623711</v>
      </c>
      <c r="X1004">
        <f t="shared" si="235"/>
        <v>0.15501393995522167</v>
      </c>
      <c r="Y1004">
        <f t="shared" si="236"/>
        <v>2.402932158044107E-2</v>
      </c>
    </row>
    <row r="1005" spans="1:25" x14ac:dyDescent="0.25">
      <c r="A1005">
        <v>102</v>
      </c>
      <c r="B1005">
        <v>2</v>
      </c>
      <c r="C1005">
        <f t="shared" si="237"/>
        <v>0</v>
      </c>
      <c r="D1005">
        <f t="shared" si="238"/>
        <v>0</v>
      </c>
      <c r="E1005">
        <f t="shared" si="239"/>
        <v>0</v>
      </c>
      <c r="F1005">
        <v>1</v>
      </c>
      <c r="G1005">
        <f t="shared" si="225"/>
        <v>0</v>
      </c>
      <c r="H1005">
        <f t="shared" si="226"/>
        <v>0</v>
      </c>
      <c r="I1005">
        <f t="shared" si="227"/>
        <v>0</v>
      </c>
      <c r="J1005">
        <f t="shared" si="228"/>
        <v>0</v>
      </c>
      <c r="K1005">
        <f t="shared" si="229"/>
        <v>1</v>
      </c>
      <c r="L1005">
        <f t="shared" si="230"/>
        <v>1</v>
      </c>
      <c r="M1005">
        <f t="shared" si="231"/>
        <v>1</v>
      </c>
      <c r="N1005">
        <f>fit!$F$1*H1005</f>
        <v>0</v>
      </c>
      <c r="O1005">
        <f>fit!$F$2*I1005</f>
        <v>0</v>
      </c>
      <c r="P1005">
        <f>fit!$F$3*J1005</f>
        <v>0</v>
      </c>
      <c r="Q1005">
        <f t="shared" si="232"/>
        <v>0</v>
      </c>
      <c r="R1005">
        <f>fit!$F$4*K1005</f>
        <v>1.3086960320319675E-2</v>
      </c>
      <c r="S1005">
        <f>fit!$F$5*L1005</f>
        <v>0.48379785338991338</v>
      </c>
      <c r="T1005">
        <f>fit!$F$6*M1005</f>
        <v>-0.32130112960585139</v>
      </c>
      <c r="U1005">
        <f t="shared" si="233"/>
        <v>0.17558368410438169</v>
      </c>
      <c r="V1005">
        <f>fit!$F$7</f>
        <v>-1.8713887662667528</v>
      </c>
      <c r="W1005">
        <f t="shared" si="234"/>
        <v>-1.6958050821623711</v>
      </c>
      <c r="X1005">
        <f t="shared" si="235"/>
        <v>0.15501393995522167</v>
      </c>
      <c r="Y1005">
        <f t="shared" si="236"/>
        <v>0.71400144166999768</v>
      </c>
    </row>
    <row r="1006" spans="1:25" x14ac:dyDescent="0.25">
      <c r="A1006">
        <v>102</v>
      </c>
      <c r="B1006">
        <v>3</v>
      </c>
      <c r="C1006">
        <f t="shared" si="237"/>
        <v>1</v>
      </c>
      <c r="D1006">
        <f t="shared" si="238"/>
        <v>0</v>
      </c>
      <c r="E1006">
        <f t="shared" si="239"/>
        <v>0</v>
      </c>
      <c r="F1006">
        <v>0</v>
      </c>
      <c r="G1006">
        <f t="shared" si="225"/>
        <v>1</v>
      </c>
      <c r="H1006">
        <f t="shared" si="226"/>
        <v>0</v>
      </c>
      <c r="I1006">
        <f t="shared" si="227"/>
        <v>0</v>
      </c>
      <c r="J1006">
        <f t="shared" si="228"/>
        <v>0</v>
      </c>
      <c r="K1006">
        <f t="shared" si="229"/>
        <v>2</v>
      </c>
      <c r="L1006">
        <f t="shared" si="230"/>
        <v>1</v>
      </c>
      <c r="M1006">
        <f t="shared" si="231"/>
        <v>1</v>
      </c>
      <c r="N1006">
        <f>fit!$F$1*H1006</f>
        <v>0</v>
      </c>
      <c r="O1006">
        <f>fit!$F$2*I1006</f>
        <v>0</v>
      </c>
      <c r="P1006">
        <f>fit!$F$3*J1006</f>
        <v>0</v>
      </c>
      <c r="Q1006">
        <f t="shared" si="232"/>
        <v>0</v>
      </c>
      <c r="R1006">
        <f>fit!$F$4*K1006</f>
        <v>2.617392064063935E-2</v>
      </c>
      <c r="S1006">
        <f>fit!$F$5*L1006</f>
        <v>0.48379785338991338</v>
      </c>
      <c r="T1006">
        <f>fit!$F$6*M1006</f>
        <v>-0.32130112960585139</v>
      </c>
      <c r="U1006">
        <f t="shared" si="233"/>
        <v>0.18867064442470133</v>
      </c>
      <c r="V1006">
        <f>fit!$F$7</f>
        <v>-1.8713887662667528</v>
      </c>
      <c r="W1006">
        <f t="shared" si="234"/>
        <v>-1.6827181218420515</v>
      </c>
      <c r="X1006">
        <f t="shared" si="235"/>
        <v>0.15673588013036552</v>
      </c>
      <c r="Y1006">
        <f t="shared" si="236"/>
        <v>2.456613612024031E-2</v>
      </c>
    </row>
    <row r="1007" spans="1:25" x14ac:dyDescent="0.25">
      <c r="A1007">
        <v>102</v>
      </c>
      <c r="B1007">
        <v>4</v>
      </c>
      <c r="C1007">
        <f t="shared" si="237"/>
        <v>0</v>
      </c>
      <c r="D1007">
        <f t="shared" si="238"/>
        <v>1</v>
      </c>
      <c r="E1007">
        <f t="shared" si="239"/>
        <v>0</v>
      </c>
      <c r="F1007">
        <v>1</v>
      </c>
      <c r="G1007">
        <f t="shared" si="225"/>
        <v>0</v>
      </c>
      <c r="H1007">
        <f t="shared" si="226"/>
        <v>0</v>
      </c>
      <c r="I1007">
        <f t="shared" si="227"/>
        <v>1</v>
      </c>
      <c r="J1007">
        <f t="shared" si="228"/>
        <v>0</v>
      </c>
      <c r="K1007">
        <f t="shared" si="229"/>
        <v>2</v>
      </c>
      <c r="L1007">
        <f t="shared" si="230"/>
        <v>1</v>
      </c>
      <c r="M1007">
        <f t="shared" si="231"/>
        <v>1</v>
      </c>
      <c r="N1007">
        <f>fit!$F$1*H1007</f>
        <v>0</v>
      </c>
      <c r="O1007">
        <f>fit!$F$2*I1007</f>
        <v>1.2519877995936257</v>
      </c>
      <c r="P1007">
        <f>fit!$F$3*J1007</f>
        <v>0</v>
      </c>
      <c r="Q1007">
        <f t="shared" si="232"/>
        <v>1.2519877995936257</v>
      </c>
      <c r="R1007">
        <f>fit!$F$4*K1007</f>
        <v>2.617392064063935E-2</v>
      </c>
      <c r="S1007">
        <f>fit!$F$5*L1007</f>
        <v>0.48379785338991338</v>
      </c>
      <c r="T1007">
        <f>fit!$F$6*M1007</f>
        <v>-0.32130112960585139</v>
      </c>
      <c r="U1007">
        <f t="shared" si="233"/>
        <v>0.18867064442470133</v>
      </c>
      <c r="V1007">
        <f>fit!$F$7</f>
        <v>-1.8713887662667528</v>
      </c>
      <c r="W1007">
        <f t="shared" si="234"/>
        <v>-0.43073032224842578</v>
      </c>
      <c r="X1007">
        <f t="shared" si="235"/>
        <v>0.3939519508500664</v>
      </c>
      <c r="Y1007">
        <f t="shared" si="236"/>
        <v>0.36729423787844034</v>
      </c>
    </row>
    <row r="1008" spans="1:25" x14ac:dyDescent="0.25">
      <c r="A1008">
        <v>102</v>
      </c>
      <c r="B1008">
        <v>5</v>
      </c>
      <c r="C1008">
        <f t="shared" si="237"/>
        <v>1</v>
      </c>
      <c r="D1008">
        <f t="shared" si="238"/>
        <v>0</v>
      </c>
      <c r="E1008">
        <f t="shared" si="239"/>
        <v>0</v>
      </c>
      <c r="F1008">
        <v>0</v>
      </c>
      <c r="G1008">
        <f t="shared" si="225"/>
        <v>1</v>
      </c>
      <c r="H1008">
        <f t="shared" si="226"/>
        <v>0</v>
      </c>
      <c r="I1008">
        <f t="shared" si="227"/>
        <v>1</v>
      </c>
      <c r="J1008">
        <f t="shared" si="228"/>
        <v>0</v>
      </c>
      <c r="K1008">
        <f t="shared" si="229"/>
        <v>3</v>
      </c>
      <c r="L1008">
        <f t="shared" si="230"/>
        <v>1</v>
      </c>
      <c r="M1008">
        <f t="shared" si="231"/>
        <v>1</v>
      </c>
      <c r="N1008">
        <f>fit!$F$1*H1008</f>
        <v>0</v>
      </c>
      <c r="O1008">
        <f>fit!$F$2*I1008</f>
        <v>1.2519877995936257</v>
      </c>
      <c r="P1008">
        <f>fit!$F$3*J1008</f>
        <v>0</v>
      </c>
      <c r="Q1008">
        <f t="shared" si="232"/>
        <v>1.2519877995936257</v>
      </c>
      <c r="R1008">
        <f>fit!$F$4*K1008</f>
        <v>3.9260880960959026E-2</v>
      </c>
      <c r="S1008">
        <f>fit!$F$5*L1008</f>
        <v>0.48379785338991338</v>
      </c>
      <c r="T1008">
        <f>fit!$F$6*M1008</f>
        <v>-0.32130112960585139</v>
      </c>
      <c r="U1008">
        <f t="shared" si="233"/>
        <v>0.20175760474502097</v>
      </c>
      <c r="V1008">
        <f>fit!$F$7</f>
        <v>-1.8713887662667528</v>
      </c>
      <c r="W1008">
        <f t="shared" si="234"/>
        <v>-0.41764336192810614</v>
      </c>
      <c r="X1008">
        <f t="shared" si="235"/>
        <v>0.39708081022524772</v>
      </c>
      <c r="Y1008">
        <f t="shared" si="236"/>
        <v>0.15767316984913918</v>
      </c>
    </row>
    <row r="1009" spans="1:25" x14ac:dyDescent="0.25">
      <c r="A1009">
        <v>102</v>
      </c>
      <c r="B1009">
        <v>6</v>
      </c>
      <c r="C1009">
        <f t="shared" si="237"/>
        <v>0</v>
      </c>
      <c r="D1009">
        <f t="shared" si="238"/>
        <v>0</v>
      </c>
      <c r="E1009">
        <f t="shared" si="239"/>
        <v>1</v>
      </c>
      <c r="F1009">
        <v>0</v>
      </c>
      <c r="G1009">
        <f t="shared" si="225"/>
        <v>1</v>
      </c>
      <c r="H1009">
        <f t="shared" si="226"/>
        <v>0</v>
      </c>
      <c r="I1009">
        <f t="shared" si="227"/>
        <v>1</v>
      </c>
      <c r="J1009">
        <f t="shared" si="228"/>
        <v>0</v>
      </c>
      <c r="K1009">
        <f t="shared" si="229"/>
        <v>3</v>
      </c>
      <c r="L1009">
        <f t="shared" si="230"/>
        <v>1</v>
      </c>
      <c r="M1009">
        <f t="shared" si="231"/>
        <v>2</v>
      </c>
      <c r="N1009">
        <f>fit!$F$1*H1009</f>
        <v>0</v>
      </c>
      <c r="O1009">
        <f>fit!$F$2*I1009</f>
        <v>1.2519877995936257</v>
      </c>
      <c r="P1009">
        <f>fit!$F$3*J1009</f>
        <v>0</v>
      </c>
      <c r="Q1009">
        <f t="shared" si="232"/>
        <v>1.2519877995936257</v>
      </c>
      <c r="R1009">
        <f>fit!$F$4*K1009</f>
        <v>3.9260880960959026E-2</v>
      </c>
      <c r="S1009">
        <f>fit!$F$5*L1009</f>
        <v>0.48379785338991338</v>
      </c>
      <c r="T1009">
        <f>fit!$F$6*M1009</f>
        <v>-0.64260225921170278</v>
      </c>
      <c r="U1009">
        <f t="shared" si="233"/>
        <v>-0.11954352486083042</v>
      </c>
      <c r="V1009">
        <f>fit!$F$7</f>
        <v>-1.8713887662667528</v>
      </c>
      <c r="W1009">
        <f t="shared" si="234"/>
        <v>-0.73894449153395758</v>
      </c>
      <c r="X1009">
        <f t="shared" si="235"/>
        <v>0.32323499750836171</v>
      </c>
      <c r="Y1009">
        <f t="shared" si="236"/>
        <v>0.1044808636142306</v>
      </c>
    </row>
    <row r="1010" spans="1:25" x14ac:dyDescent="0.25">
      <c r="A1010">
        <v>102</v>
      </c>
      <c r="B1010">
        <v>7</v>
      </c>
      <c r="C1010">
        <f t="shared" si="237"/>
        <v>1</v>
      </c>
      <c r="D1010">
        <f t="shared" si="238"/>
        <v>1</v>
      </c>
      <c r="E1010">
        <f t="shared" si="239"/>
        <v>0</v>
      </c>
      <c r="F1010">
        <v>1</v>
      </c>
      <c r="G1010">
        <f t="shared" si="225"/>
        <v>0</v>
      </c>
      <c r="H1010">
        <f t="shared" si="226"/>
        <v>1</v>
      </c>
      <c r="I1010">
        <f t="shared" si="227"/>
        <v>2</v>
      </c>
      <c r="J1010">
        <f t="shared" si="228"/>
        <v>0</v>
      </c>
      <c r="K1010">
        <f t="shared" si="229"/>
        <v>3</v>
      </c>
      <c r="L1010">
        <f t="shared" si="230"/>
        <v>1</v>
      </c>
      <c r="M1010">
        <f t="shared" si="231"/>
        <v>2</v>
      </c>
      <c r="N1010">
        <f>fit!$F$1*H1010</f>
        <v>1.2365050164667999</v>
      </c>
      <c r="O1010">
        <f>fit!$F$2*I1010</f>
        <v>2.5039755991872514</v>
      </c>
      <c r="P1010">
        <f>fit!$F$3*J1010</f>
        <v>0</v>
      </c>
      <c r="Q1010">
        <f t="shared" si="232"/>
        <v>3.7404806156540511</v>
      </c>
      <c r="R1010">
        <f>fit!$F$4*K1010</f>
        <v>3.9260880960959026E-2</v>
      </c>
      <c r="S1010">
        <f>fit!$F$5*L1010</f>
        <v>0.48379785338991338</v>
      </c>
      <c r="T1010">
        <f>fit!$F$6*M1010</f>
        <v>-0.64260225921170278</v>
      </c>
      <c r="U1010">
        <f t="shared" si="233"/>
        <v>-0.11954352486083042</v>
      </c>
      <c r="V1010">
        <f>fit!$F$7</f>
        <v>-1.8713887662667528</v>
      </c>
      <c r="W1010">
        <f t="shared" si="234"/>
        <v>1.7495483245264678</v>
      </c>
      <c r="X1010">
        <f t="shared" si="235"/>
        <v>0.85189582343397763</v>
      </c>
      <c r="Y1010">
        <f t="shared" si="236"/>
        <v>2.1934847116299529E-2</v>
      </c>
    </row>
    <row r="1011" spans="1:25" x14ac:dyDescent="0.25">
      <c r="A1011">
        <v>102</v>
      </c>
      <c r="B1011">
        <v>8</v>
      </c>
      <c r="C1011">
        <f t="shared" si="237"/>
        <v>0</v>
      </c>
      <c r="D1011">
        <f t="shared" si="238"/>
        <v>0</v>
      </c>
      <c r="E1011">
        <f t="shared" si="239"/>
        <v>0</v>
      </c>
      <c r="F1011">
        <v>1</v>
      </c>
      <c r="G1011">
        <f t="shared" si="225"/>
        <v>0</v>
      </c>
      <c r="H1011">
        <f t="shared" si="226"/>
        <v>1</v>
      </c>
      <c r="I1011">
        <f t="shared" si="227"/>
        <v>2</v>
      </c>
      <c r="J1011">
        <f t="shared" si="228"/>
        <v>0</v>
      </c>
      <c r="K1011">
        <f t="shared" si="229"/>
        <v>3</v>
      </c>
      <c r="L1011">
        <f t="shared" si="230"/>
        <v>1</v>
      </c>
      <c r="M1011">
        <f t="shared" si="231"/>
        <v>2</v>
      </c>
      <c r="N1011">
        <f>fit!$F$1*H1011</f>
        <v>1.2365050164667999</v>
      </c>
      <c r="O1011">
        <f>fit!$F$2*I1011</f>
        <v>2.5039755991872514</v>
      </c>
      <c r="P1011">
        <f>fit!$F$3*J1011</f>
        <v>0</v>
      </c>
      <c r="Q1011">
        <f t="shared" si="232"/>
        <v>3.7404806156540511</v>
      </c>
      <c r="R1011">
        <f>fit!$F$4*K1011</f>
        <v>3.9260880960959026E-2</v>
      </c>
      <c r="S1011">
        <f>fit!$F$5*L1011</f>
        <v>0.48379785338991338</v>
      </c>
      <c r="T1011">
        <f>fit!$F$6*M1011</f>
        <v>-0.64260225921170278</v>
      </c>
      <c r="U1011">
        <f t="shared" si="233"/>
        <v>-0.11954352486083042</v>
      </c>
      <c r="V1011">
        <f>fit!$F$7</f>
        <v>-1.8713887662667528</v>
      </c>
      <c r="W1011">
        <f t="shared" si="234"/>
        <v>1.7495483245264678</v>
      </c>
      <c r="X1011">
        <f t="shared" si="235"/>
        <v>0.85189582343397763</v>
      </c>
      <c r="Y1011">
        <f t="shared" si="236"/>
        <v>2.1934847116299529E-2</v>
      </c>
    </row>
    <row r="1012" spans="1:25" x14ac:dyDescent="0.25">
      <c r="A1012">
        <v>102</v>
      </c>
      <c r="B1012">
        <v>9</v>
      </c>
      <c r="C1012">
        <f t="shared" si="237"/>
        <v>1</v>
      </c>
      <c r="D1012">
        <f t="shared" si="238"/>
        <v>0</v>
      </c>
      <c r="E1012">
        <f t="shared" si="239"/>
        <v>0</v>
      </c>
      <c r="F1012">
        <v>1</v>
      </c>
      <c r="G1012">
        <f t="shared" si="225"/>
        <v>0</v>
      </c>
      <c r="H1012">
        <f t="shared" si="226"/>
        <v>2</v>
      </c>
      <c r="I1012">
        <f t="shared" si="227"/>
        <v>2</v>
      </c>
      <c r="J1012">
        <f t="shared" si="228"/>
        <v>0</v>
      </c>
      <c r="K1012">
        <f t="shared" si="229"/>
        <v>3</v>
      </c>
      <c r="L1012">
        <f t="shared" si="230"/>
        <v>1</v>
      </c>
      <c r="M1012">
        <f t="shared" si="231"/>
        <v>2</v>
      </c>
      <c r="N1012">
        <f>fit!$F$1*H1012</f>
        <v>2.4730100329335998</v>
      </c>
      <c r="O1012">
        <f>fit!$F$2*I1012</f>
        <v>2.5039755991872514</v>
      </c>
      <c r="P1012">
        <f>fit!$F$3*J1012</f>
        <v>0</v>
      </c>
      <c r="Q1012">
        <f t="shared" si="232"/>
        <v>4.9769856321208508</v>
      </c>
      <c r="R1012">
        <f>fit!$F$4*K1012</f>
        <v>3.9260880960959026E-2</v>
      </c>
      <c r="S1012">
        <f>fit!$F$5*L1012</f>
        <v>0.48379785338991338</v>
      </c>
      <c r="T1012">
        <f>fit!$F$6*M1012</f>
        <v>-0.64260225921170278</v>
      </c>
      <c r="U1012">
        <f t="shared" si="233"/>
        <v>-0.11954352486083042</v>
      </c>
      <c r="V1012">
        <f>fit!$F$7</f>
        <v>-1.8713887662667528</v>
      </c>
      <c r="W1012">
        <f t="shared" si="234"/>
        <v>2.9860533409932675</v>
      </c>
      <c r="X1012">
        <f t="shared" si="235"/>
        <v>0.95194007153989058</v>
      </c>
      <c r="Y1012">
        <f t="shared" si="236"/>
        <v>2.3097567235908357E-3</v>
      </c>
    </row>
    <row r="1013" spans="1:25" x14ac:dyDescent="0.25">
      <c r="A1013">
        <v>102</v>
      </c>
      <c r="B1013">
        <v>10</v>
      </c>
      <c r="C1013">
        <f t="shared" si="237"/>
        <v>0</v>
      </c>
      <c r="D1013">
        <f t="shared" si="238"/>
        <v>1</v>
      </c>
      <c r="E1013">
        <f t="shared" si="239"/>
        <v>0</v>
      </c>
      <c r="F1013">
        <v>1</v>
      </c>
      <c r="G1013">
        <f t="shared" si="225"/>
        <v>0</v>
      </c>
      <c r="H1013">
        <f t="shared" si="226"/>
        <v>2</v>
      </c>
      <c r="I1013">
        <f t="shared" si="227"/>
        <v>3</v>
      </c>
      <c r="J1013">
        <f t="shared" si="228"/>
        <v>0</v>
      </c>
      <c r="K1013">
        <f t="shared" si="229"/>
        <v>3</v>
      </c>
      <c r="L1013">
        <f t="shared" si="230"/>
        <v>1</v>
      </c>
      <c r="M1013">
        <f t="shared" si="231"/>
        <v>2</v>
      </c>
      <c r="N1013">
        <f>fit!$F$1*H1013</f>
        <v>2.4730100329335998</v>
      </c>
      <c r="O1013">
        <f>fit!$F$2*I1013</f>
        <v>3.7559633987808771</v>
      </c>
      <c r="P1013">
        <f>fit!$F$3*J1013</f>
        <v>0</v>
      </c>
      <c r="Q1013">
        <f t="shared" si="232"/>
        <v>6.2289734317144774</v>
      </c>
      <c r="R1013">
        <f>fit!$F$4*K1013</f>
        <v>3.9260880960959026E-2</v>
      </c>
      <c r="S1013">
        <f>fit!$F$5*L1013</f>
        <v>0.48379785338991338</v>
      </c>
      <c r="T1013">
        <f>fit!$F$6*M1013</f>
        <v>-0.64260225921170278</v>
      </c>
      <c r="U1013">
        <f t="shared" si="233"/>
        <v>-0.11954352486083042</v>
      </c>
      <c r="V1013">
        <f>fit!$F$7</f>
        <v>-1.8713887662667528</v>
      </c>
      <c r="W1013">
        <f t="shared" si="234"/>
        <v>4.2380411405868941</v>
      </c>
      <c r="X1013">
        <f t="shared" si="235"/>
        <v>0.9857695860565947</v>
      </c>
      <c r="Y1013">
        <f t="shared" si="236"/>
        <v>2.0250468100066384E-4</v>
      </c>
    </row>
    <row r="1014" spans="1:25" x14ac:dyDescent="0.25">
      <c r="A1014">
        <v>102</v>
      </c>
      <c r="B1014">
        <v>11</v>
      </c>
      <c r="C1014">
        <f t="shared" si="237"/>
        <v>1</v>
      </c>
      <c r="D1014">
        <f t="shared" si="238"/>
        <v>0</v>
      </c>
      <c r="E1014">
        <f t="shared" si="239"/>
        <v>1</v>
      </c>
      <c r="F1014">
        <v>1</v>
      </c>
      <c r="G1014">
        <f t="shared" si="225"/>
        <v>0</v>
      </c>
      <c r="H1014">
        <f t="shared" si="226"/>
        <v>3</v>
      </c>
      <c r="I1014">
        <f t="shared" si="227"/>
        <v>3</v>
      </c>
      <c r="J1014">
        <f t="shared" si="228"/>
        <v>1</v>
      </c>
      <c r="K1014">
        <f t="shared" si="229"/>
        <v>3</v>
      </c>
      <c r="L1014">
        <f t="shared" si="230"/>
        <v>1</v>
      </c>
      <c r="M1014">
        <f t="shared" si="231"/>
        <v>2</v>
      </c>
      <c r="N1014">
        <f>fit!$F$1*H1014</f>
        <v>3.7095150494003999</v>
      </c>
      <c r="O1014">
        <f>fit!$F$2*I1014</f>
        <v>3.7559633987808771</v>
      </c>
      <c r="P1014">
        <f>fit!$F$3*J1014</f>
        <v>-0.1710707824641568</v>
      </c>
      <c r="Q1014">
        <f t="shared" si="232"/>
        <v>7.2944076657171202</v>
      </c>
      <c r="R1014">
        <f>fit!$F$4*K1014</f>
        <v>3.9260880960959026E-2</v>
      </c>
      <c r="S1014">
        <f>fit!$F$5*L1014</f>
        <v>0.48379785338991338</v>
      </c>
      <c r="T1014">
        <f>fit!$F$6*M1014</f>
        <v>-0.64260225921170278</v>
      </c>
      <c r="U1014">
        <f t="shared" si="233"/>
        <v>-0.11954352486083042</v>
      </c>
      <c r="V1014">
        <f>fit!$F$7</f>
        <v>-1.8713887662667528</v>
      </c>
      <c r="W1014">
        <f t="shared" si="234"/>
        <v>5.3034753745895369</v>
      </c>
      <c r="X1014">
        <f t="shared" si="235"/>
        <v>0.99505034459565933</v>
      </c>
      <c r="Y1014">
        <f t="shared" si="236"/>
        <v>2.4499088621718793E-5</v>
      </c>
    </row>
    <row r="1015" spans="1:25" x14ac:dyDescent="0.25">
      <c r="A1015">
        <v>102</v>
      </c>
      <c r="B1015">
        <v>12</v>
      </c>
      <c r="C1015">
        <f t="shared" si="237"/>
        <v>0</v>
      </c>
      <c r="D1015">
        <f t="shared" si="238"/>
        <v>0</v>
      </c>
      <c r="E1015">
        <f t="shared" si="239"/>
        <v>0</v>
      </c>
      <c r="F1015">
        <v>1</v>
      </c>
      <c r="G1015">
        <f t="shared" si="225"/>
        <v>0</v>
      </c>
      <c r="H1015">
        <f t="shared" si="226"/>
        <v>3</v>
      </c>
      <c r="I1015">
        <f t="shared" si="227"/>
        <v>3</v>
      </c>
      <c r="J1015">
        <f t="shared" si="228"/>
        <v>1</v>
      </c>
      <c r="K1015">
        <f t="shared" si="229"/>
        <v>3</v>
      </c>
      <c r="L1015">
        <f t="shared" si="230"/>
        <v>1</v>
      </c>
      <c r="M1015">
        <f t="shared" si="231"/>
        <v>2</v>
      </c>
      <c r="N1015">
        <f>fit!$F$1*H1015</f>
        <v>3.7095150494003999</v>
      </c>
      <c r="O1015">
        <f>fit!$F$2*I1015</f>
        <v>3.7559633987808771</v>
      </c>
      <c r="P1015">
        <f>fit!$F$3*J1015</f>
        <v>-0.1710707824641568</v>
      </c>
      <c r="Q1015">
        <f t="shared" si="232"/>
        <v>7.2944076657171202</v>
      </c>
      <c r="R1015">
        <f>fit!$F$4*K1015</f>
        <v>3.9260880960959026E-2</v>
      </c>
      <c r="S1015">
        <f>fit!$F$5*L1015</f>
        <v>0.48379785338991338</v>
      </c>
      <c r="T1015">
        <f>fit!$F$6*M1015</f>
        <v>-0.64260225921170278</v>
      </c>
      <c r="U1015">
        <f t="shared" si="233"/>
        <v>-0.11954352486083042</v>
      </c>
      <c r="V1015">
        <f>fit!$F$7</f>
        <v>-1.8713887662667528</v>
      </c>
      <c r="W1015">
        <f t="shared" si="234"/>
        <v>5.3034753745895369</v>
      </c>
      <c r="X1015">
        <f t="shared" si="235"/>
        <v>0.99505034459565933</v>
      </c>
      <c r="Y1015">
        <f t="shared" si="236"/>
        <v>2.4499088621718793E-5</v>
      </c>
    </row>
    <row r="1016" spans="1:25" x14ac:dyDescent="0.25">
      <c r="A1016">
        <v>102</v>
      </c>
      <c r="B1016">
        <v>13</v>
      </c>
      <c r="C1016">
        <f t="shared" si="237"/>
        <v>1</v>
      </c>
      <c r="D1016">
        <f t="shared" si="238"/>
        <v>1</v>
      </c>
      <c r="E1016">
        <f t="shared" si="239"/>
        <v>0</v>
      </c>
      <c r="F1016">
        <v>1</v>
      </c>
      <c r="G1016">
        <f t="shared" si="225"/>
        <v>0</v>
      </c>
      <c r="H1016">
        <f t="shared" si="226"/>
        <v>4</v>
      </c>
      <c r="I1016">
        <f t="shared" si="227"/>
        <v>4</v>
      </c>
      <c r="J1016">
        <f t="shared" si="228"/>
        <v>1</v>
      </c>
      <c r="K1016">
        <f t="shared" si="229"/>
        <v>3</v>
      </c>
      <c r="L1016">
        <f t="shared" si="230"/>
        <v>1</v>
      </c>
      <c r="M1016">
        <f t="shared" si="231"/>
        <v>2</v>
      </c>
      <c r="N1016">
        <f>fit!$F$1*H1016</f>
        <v>4.9460200658671996</v>
      </c>
      <c r="O1016">
        <f>fit!$F$2*I1016</f>
        <v>5.0079511983745029</v>
      </c>
      <c r="P1016">
        <f>fit!$F$3*J1016</f>
        <v>-0.1710707824641568</v>
      </c>
      <c r="Q1016">
        <f t="shared" si="232"/>
        <v>9.7829004817775456</v>
      </c>
      <c r="R1016">
        <f>fit!$F$4*K1016</f>
        <v>3.9260880960959026E-2</v>
      </c>
      <c r="S1016">
        <f>fit!$F$5*L1016</f>
        <v>0.48379785338991338</v>
      </c>
      <c r="T1016">
        <f>fit!$F$6*M1016</f>
        <v>-0.64260225921170278</v>
      </c>
      <c r="U1016">
        <f t="shared" si="233"/>
        <v>-0.11954352486083042</v>
      </c>
      <c r="V1016">
        <f>fit!$F$7</f>
        <v>-1.8713887662667528</v>
      </c>
      <c r="W1016">
        <f t="shared" si="234"/>
        <v>7.7919681906499623</v>
      </c>
      <c r="X1016">
        <f t="shared" si="235"/>
        <v>0.99958713138723554</v>
      </c>
      <c r="Y1016">
        <f t="shared" si="236"/>
        <v>1.7046049140605043E-7</v>
      </c>
    </row>
    <row r="1017" spans="1:25" x14ac:dyDescent="0.25">
      <c r="A1017">
        <v>102</v>
      </c>
      <c r="B1017">
        <v>14</v>
      </c>
      <c r="C1017">
        <f t="shared" si="237"/>
        <v>0</v>
      </c>
      <c r="D1017">
        <f t="shared" si="238"/>
        <v>0</v>
      </c>
      <c r="E1017">
        <f t="shared" si="239"/>
        <v>0</v>
      </c>
      <c r="F1017">
        <v>1</v>
      </c>
      <c r="G1017">
        <f t="shared" si="225"/>
        <v>0</v>
      </c>
      <c r="H1017">
        <f t="shared" si="226"/>
        <v>4</v>
      </c>
      <c r="I1017">
        <f t="shared" si="227"/>
        <v>4</v>
      </c>
      <c r="J1017">
        <f t="shared" si="228"/>
        <v>1</v>
      </c>
      <c r="K1017">
        <f t="shared" si="229"/>
        <v>3</v>
      </c>
      <c r="L1017">
        <f t="shared" si="230"/>
        <v>1</v>
      </c>
      <c r="M1017">
        <f t="shared" si="231"/>
        <v>2</v>
      </c>
      <c r="N1017">
        <f>fit!$F$1*H1017</f>
        <v>4.9460200658671996</v>
      </c>
      <c r="O1017">
        <f>fit!$F$2*I1017</f>
        <v>5.0079511983745029</v>
      </c>
      <c r="P1017">
        <f>fit!$F$3*J1017</f>
        <v>-0.1710707824641568</v>
      </c>
      <c r="Q1017">
        <f t="shared" si="232"/>
        <v>9.7829004817775456</v>
      </c>
      <c r="R1017">
        <f>fit!$F$4*K1017</f>
        <v>3.9260880960959026E-2</v>
      </c>
      <c r="S1017">
        <f>fit!$F$5*L1017</f>
        <v>0.48379785338991338</v>
      </c>
      <c r="T1017">
        <f>fit!$F$6*M1017</f>
        <v>-0.64260225921170278</v>
      </c>
      <c r="U1017">
        <f t="shared" si="233"/>
        <v>-0.11954352486083042</v>
      </c>
      <c r="V1017">
        <f>fit!$F$7</f>
        <v>-1.8713887662667528</v>
      </c>
      <c r="W1017">
        <f t="shared" si="234"/>
        <v>7.7919681906499623</v>
      </c>
      <c r="X1017">
        <f t="shared" si="235"/>
        <v>0.99958713138723554</v>
      </c>
      <c r="Y1017">
        <f t="shared" si="236"/>
        <v>1.7046049140605043E-7</v>
      </c>
    </row>
    <row r="1018" spans="1:25" x14ac:dyDescent="0.25">
      <c r="A1018">
        <v>102</v>
      </c>
      <c r="B1018">
        <v>15</v>
      </c>
      <c r="C1018">
        <f t="shared" si="237"/>
        <v>1</v>
      </c>
      <c r="D1018">
        <f t="shared" si="238"/>
        <v>0</v>
      </c>
      <c r="E1018">
        <f t="shared" si="239"/>
        <v>0</v>
      </c>
      <c r="F1018">
        <v>1</v>
      </c>
      <c r="G1018">
        <f t="shared" si="225"/>
        <v>0</v>
      </c>
      <c r="H1018">
        <f t="shared" si="226"/>
        <v>5</v>
      </c>
      <c r="I1018">
        <f t="shared" si="227"/>
        <v>4</v>
      </c>
      <c r="J1018">
        <f t="shared" si="228"/>
        <v>1</v>
      </c>
      <c r="K1018">
        <f t="shared" si="229"/>
        <v>3</v>
      </c>
      <c r="L1018">
        <f t="shared" si="230"/>
        <v>1</v>
      </c>
      <c r="M1018">
        <f t="shared" si="231"/>
        <v>2</v>
      </c>
      <c r="N1018">
        <f>fit!$F$1*H1018</f>
        <v>6.1825250823339992</v>
      </c>
      <c r="O1018">
        <f>fit!$F$2*I1018</f>
        <v>5.0079511983745029</v>
      </c>
      <c r="P1018">
        <f>fit!$F$3*J1018</f>
        <v>-0.1710707824641568</v>
      </c>
      <c r="Q1018">
        <f t="shared" si="232"/>
        <v>11.019405498244346</v>
      </c>
      <c r="R1018">
        <f>fit!$F$4*K1018</f>
        <v>3.9260880960959026E-2</v>
      </c>
      <c r="S1018">
        <f>fit!$F$5*L1018</f>
        <v>0.48379785338991338</v>
      </c>
      <c r="T1018">
        <f>fit!$F$6*M1018</f>
        <v>-0.64260225921170278</v>
      </c>
      <c r="U1018">
        <f t="shared" si="233"/>
        <v>-0.11954352486083042</v>
      </c>
      <c r="V1018">
        <f>fit!$F$7</f>
        <v>-1.8713887662667528</v>
      </c>
      <c r="W1018">
        <f t="shared" si="234"/>
        <v>9.0284732071167628</v>
      </c>
      <c r="X1018">
        <f t="shared" si="235"/>
        <v>0.99988006889983982</v>
      </c>
      <c r="Y1018">
        <f t="shared" si="236"/>
        <v>1.4383468785630047E-8</v>
      </c>
    </row>
    <row r="1019" spans="1:25" x14ac:dyDescent="0.25">
      <c r="A1019">
        <v>102</v>
      </c>
      <c r="B1019">
        <v>16</v>
      </c>
      <c r="C1019">
        <f t="shared" si="237"/>
        <v>0</v>
      </c>
      <c r="D1019">
        <f t="shared" si="238"/>
        <v>1</v>
      </c>
      <c r="E1019">
        <f t="shared" si="239"/>
        <v>1</v>
      </c>
      <c r="F1019">
        <v>1</v>
      </c>
      <c r="G1019">
        <f t="shared" si="225"/>
        <v>0</v>
      </c>
      <c r="H1019">
        <f t="shared" si="226"/>
        <v>5</v>
      </c>
      <c r="I1019">
        <f t="shared" si="227"/>
        <v>5</v>
      </c>
      <c r="J1019">
        <f t="shared" si="228"/>
        <v>2</v>
      </c>
      <c r="K1019">
        <f t="shared" si="229"/>
        <v>3</v>
      </c>
      <c r="L1019">
        <f t="shared" si="230"/>
        <v>1</v>
      </c>
      <c r="M1019">
        <f t="shared" si="231"/>
        <v>2</v>
      </c>
      <c r="N1019">
        <f>fit!$F$1*H1019</f>
        <v>6.1825250823339992</v>
      </c>
      <c r="O1019">
        <f>fit!$F$2*I1019</f>
        <v>6.2599389979681286</v>
      </c>
      <c r="P1019">
        <f>fit!$F$3*J1019</f>
        <v>-0.3421415649283136</v>
      </c>
      <c r="Q1019">
        <f t="shared" si="232"/>
        <v>12.100322515373813</v>
      </c>
      <c r="R1019">
        <f>fit!$F$4*K1019</f>
        <v>3.9260880960959026E-2</v>
      </c>
      <c r="S1019">
        <f>fit!$F$5*L1019</f>
        <v>0.48379785338991338</v>
      </c>
      <c r="T1019">
        <f>fit!$F$6*M1019</f>
        <v>-0.64260225921170278</v>
      </c>
      <c r="U1019">
        <f t="shared" si="233"/>
        <v>-0.11954352486083042</v>
      </c>
      <c r="V1019">
        <f>fit!$F$7</f>
        <v>-1.8713887662667528</v>
      </c>
      <c r="W1019">
        <f t="shared" si="234"/>
        <v>10.10939022424623</v>
      </c>
      <c r="X1019">
        <f t="shared" si="235"/>
        <v>0.99995930604160976</v>
      </c>
      <c r="Y1019">
        <f t="shared" si="236"/>
        <v>1.6559982494663073E-9</v>
      </c>
    </row>
    <row r="1020" spans="1:25" x14ac:dyDescent="0.25">
      <c r="A1020">
        <v>102</v>
      </c>
      <c r="B1020">
        <v>17</v>
      </c>
      <c r="C1020">
        <f t="shared" si="237"/>
        <v>1</v>
      </c>
      <c r="D1020">
        <f t="shared" si="238"/>
        <v>0</v>
      </c>
      <c r="E1020">
        <f t="shared" si="239"/>
        <v>0</v>
      </c>
      <c r="F1020">
        <v>1</v>
      </c>
      <c r="G1020">
        <f t="shared" si="225"/>
        <v>0</v>
      </c>
      <c r="H1020">
        <f t="shared" si="226"/>
        <v>6</v>
      </c>
      <c r="I1020">
        <f t="shared" si="227"/>
        <v>5</v>
      </c>
      <c r="J1020">
        <f t="shared" si="228"/>
        <v>2</v>
      </c>
      <c r="K1020">
        <f t="shared" si="229"/>
        <v>3</v>
      </c>
      <c r="L1020">
        <f t="shared" si="230"/>
        <v>1</v>
      </c>
      <c r="M1020">
        <f t="shared" si="231"/>
        <v>2</v>
      </c>
      <c r="N1020">
        <f>fit!$F$1*H1020</f>
        <v>7.4190300988007998</v>
      </c>
      <c r="O1020">
        <f>fit!$F$2*I1020</f>
        <v>6.2599389979681286</v>
      </c>
      <c r="P1020">
        <f>fit!$F$3*J1020</f>
        <v>-0.3421415649283136</v>
      </c>
      <c r="Q1020">
        <f t="shared" si="232"/>
        <v>13.336827531840614</v>
      </c>
      <c r="R1020">
        <f>fit!$F$4*K1020</f>
        <v>3.9260880960959026E-2</v>
      </c>
      <c r="S1020">
        <f>fit!$F$5*L1020</f>
        <v>0.48379785338991338</v>
      </c>
      <c r="T1020">
        <f>fit!$F$6*M1020</f>
        <v>-0.64260225921170278</v>
      </c>
      <c r="U1020">
        <f t="shared" si="233"/>
        <v>-0.11954352486083042</v>
      </c>
      <c r="V1020">
        <f>fit!$F$7</f>
        <v>-1.8713887662667528</v>
      </c>
      <c r="W1020">
        <f t="shared" si="234"/>
        <v>11.34589524071303</v>
      </c>
      <c r="X1020">
        <f t="shared" si="235"/>
        <v>0.99998818223982611</v>
      </c>
      <c r="Y1020">
        <f t="shared" si="236"/>
        <v>1.396594555276599E-10</v>
      </c>
    </row>
    <row r="1021" spans="1:25" x14ac:dyDescent="0.25">
      <c r="A1021">
        <v>102</v>
      </c>
      <c r="B1021">
        <v>18</v>
      </c>
      <c r="C1021">
        <f t="shared" si="237"/>
        <v>0</v>
      </c>
      <c r="D1021">
        <f t="shared" si="238"/>
        <v>0</v>
      </c>
      <c r="E1021">
        <f t="shared" si="239"/>
        <v>0</v>
      </c>
      <c r="F1021">
        <v>1</v>
      </c>
      <c r="G1021">
        <f t="shared" si="225"/>
        <v>0</v>
      </c>
      <c r="H1021">
        <f t="shared" si="226"/>
        <v>6</v>
      </c>
      <c r="I1021">
        <f t="shared" si="227"/>
        <v>5</v>
      </c>
      <c r="J1021">
        <f t="shared" si="228"/>
        <v>2</v>
      </c>
      <c r="K1021">
        <f t="shared" si="229"/>
        <v>3</v>
      </c>
      <c r="L1021">
        <f t="shared" si="230"/>
        <v>1</v>
      </c>
      <c r="M1021">
        <f t="shared" si="231"/>
        <v>2</v>
      </c>
      <c r="N1021">
        <f>fit!$F$1*H1021</f>
        <v>7.4190300988007998</v>
      </c>
      <c r="O1021">
        <f>fit!$F$2*I1021</f>
        <v>6.2599389979681286</v>
      </c>
      <c r="P1021">
        <f>fit!$F$3*J1021</f>
        <v>-0.3421415649283136</v>
      </c>
      <c r="Q1021">
        <f t="shared" si="232"/>
        <v>13.336827531840614</v>
      </c>
      <c r="R1021">
        <f>fit!$F$4*K1021</f>
        <v>3.9260880960959026E-2</v>
      </c>
      <c r="S1021">
        <f>fit!$F$5*L1021</f>
        <v>0.48379785338991338</v>
      </c>
      <c r="T1021">
        <f>fit!$F$6*M1021</f>
        <v>-0.64260225921170278</v>
      </c>
      <c r="U1021">
        <f t="shared" si="233"/>
        <v>-0.11954352486083042</v>
      </c>
      <c r="V1021">
        <f>fit!$F$7</f>
        <v>-1.8713887662667528</v>
      </c>
      <c r="W1021">
        <f t="shared" si="234"/>
        <v>11.34589524071303</v>
      </c>
      <c r="X1021">
        <f t="shared" si="235"/>
        <v>0.99998818223982611</v>
      </c>
      <c r="Y1021">
        <f t="shared" si="236"/>
        <v>1.396594555276599E-10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I3" sqref="I3"/>
    </sheetView>
  </sheetViews>
  <sheetFormatPr defaultRowHeight="15" x14ac:dyDescent="0.25"/>
  <sheetData>
    <row r="1" spans="1:9" x14ac:dyDescent="0.25">
      <c r="A1" t="s">
        <v>1</v>
      </c>
      <c r="B1" t="s">
        <v>3</v>
      </c>
      <c r="D1" t="s">
        <v>20</v>
      </c>
      <c r="F1">
        <v>1.2365050164667999</v>
      </c>
    </row>
    <row r="2" spans="1:9" x14ac:dyDescent="0.25">
      <c r="A2">
        <v>1</v>
      </c>
      <c r="D2" t="s">
        <v>21</v>
      </c>
      <c r="F2">
        <v>1.2519877995936257</v>
      </c>
      <c r="H2" t="s">
        <v>4</v>
      </c>
      <c r="I2">
        <f>SUM(data!Y2:Y1021)</f>
        <v>95.476794234347764</v>
      </c>
    </row>
    <row r="3" spans="1:9" x14ac:dyDescent="0.25">
      <c r="A3">
        <v>2</v>
      </c>
      <c r="D3" t="s">
        <v>22</v>
      </c>
      <c r="F3">
        <v>-0.1710707824641568</v>
      </c>
    </row>
    <row r="4" spans="1:9" x14ac:dyDescent="0.25">
      <c r="A4">
        <v>3</v>
      </c>
      <c r="D4" t="s">
        <v>23</v>
      </c>
      <c r="F4">
        <v>1.3086960320319675E-2</v>
      </c>
    </row>
    <row r="5" spans="1:9" x14ac:dyDescent="0.25">
      <c r="A5">
        <v>4</v>
      </c>
      <c r="D5" t="s">
        <v>24</v>
      </c>
      <c r="F5">
        <v>0.48379785338991338</v>
      </c>
    </row>
    <row r="6" spans="1:9" x14ac:dyDescent="0.25">
      <c r="A6">
        <v>5</v>
      </c>
      <c r="D6" t="s">
        <v>25</v>
      </c>
      <c r="F6">
        <v>-0.32130112960585139</v>
      </c>
    </row>
    <row r="7" spans="1:9" x14ac:dyDescent="0.25">
      <c r="A7">
        <v>6</v>
      </c>
      <c r="D7" t="s">
        <v>43</v>
      </c>
      <c r="F7">
        <v>-1.8713887662667528</v>
      </c>
    </row>
    <row r="8" spans="1:9" x14ac:dyDescent="0.25">
      <c r="A8">
        <v>7</v>
      </c>
    </row>
    <row r="9" spans="1:9" x14ac:dyDescent="0.25">
      <c r="A9">
        <v>8</v>
      </c>
    </row>
    <row r="10" spans="1:9" x14ac:dyDescent="0.25">
      <c r="A10">
        <v>9</v>
      </c>
    </row>
    <row r="11" spans="1:9" x14ac:dyDescent="0.25">
      <c r="A11">
        <v>10</v>
      </c>
    </row>
    <row r="12" spans="1:9" x14ac:dyDescent="0.25">
      <c r="A12">
        <v>11</v>
      </c>
    </row>
    <row r="13" spans="1:9" x14ac:dyDescent="0.25">
      <c r="A13">
        <v>12</v>
      </c>
    </row>
    <row r="14" spans="1:9" x14ac:dyDescent="0.25">
      <c r="A14">
        <v>13</v>
      </c>
    </row>
    <row r="15" spans="1:9" x14ac:dyDescent="0.25">
      <c r="A15">
        <v>14</v>
      </c>
    </row>
    <row r="16" spans="1:9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fit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Ryan Shaun</dc:creator>
  <cp:lastModifiedBy>Baker, Ryan Shaun</cp:lastModifiedBy>
  <dcterms:created xsi:type="dcterms:W3CDTF">2012-01-16T20:15:24Z</dcterms:created>
  <dcterms:modified xsi:type="dcterms:W3CDTF">2013-02-07T00:37:09Z</dcterms:modified>
</cp:coreProperties>
</file>